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3" i="20" l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AA96"/>
  <c r="Y97"/>
  <c r="Z97"/>
  <c r="AA97"/>
  <c r="AB97"/>
  <c r="Y98"/>
  <c r="Z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9" l="1"/>
  <c r="AO99" i="24"/>
  <c r="AL99" i="26"/>
  <c r="AL99" i="24"/>
  <c r="AK99"/>
  <c r="BM99" i="14"/>
  <c r="AB52" i="62"/>
  <c r="AB89" i="61"/>
  <c r="AB81"/>
  <c r="AB98"/>
  <c r="AB90"/>
  <c r="AB86"/>
  <c r="AB82"/>
  <c r="AB66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N36" s="1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N8" s="1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N4" s="1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N78" s="1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N28" s="1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N75" s="1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N59" s="1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N43" s="1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N53" s="1"/>
  <c r="L53"/>
  <c r="K53"/>
  <c r="J53"/>
  <c r="M52"/>
  <c r="L52"/>
  <c r="K52"/>
  <c r="J52"/>
  <c r="M51"/>
  <c r="L51"/>
  <c r="K51"/>
  <c r="J51"/>
  <c r="M50"/>
  <c r="N50" s="1"/>
  <c r="L50"/>
  <c r="K50"/>
  <c r="J50"/>
  <c r="M49"/>
  <c r="N49" s="1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N43" s="1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N37" s="1"/>
  <c r="L37"/>
  <c r="K37"/>
  <c r="J37"/>
  <c r="M36"/>
  <c r="L36"/>
  <c r="K36"/>
  <c r="J36"/>
  <c r="M35"/>
  <c r="L35"/>
  <c r="K35"/>
  <c r="J35"/>
  <c r="M34"/>
  <c r="N34" s="1"/>
  <c r="L34"/>
  <c r="K34"/>
  <c r="J34"/>
  <c r="M33"/>
  <c r="L33"/>
  <c r="K33"/>
  <c r="J33"/>
  <c r="M32"/>
  <c r="L32"/>
  <c r="K32"/>
  <c r="J32"/>
  <c r="M31"/>
  <c r="N31" s="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N19" s="1"/>
  <c r="L19"/>
  <c r="K19"/>
  <c r="J19"/>
  <c r="M18"/>
  <c r="L18"/>
  <c r="K18"/>
  <c r="J18"/>
  <c r="M17"/>
  <c r="N17" s="1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N11" s="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N5" s="1"/>
  <c r="L5"/>
  <c r="K5"/>
  <c r="J5"/>
  <c r="M4"/>
  <c r="L4"/>
  <c r="K4"/>
  <c r="J4"/>
  <c r="M3"/>
  <c r="M99" s="1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F18"/>
  <c r="U17"/>
  <c r="N17"/>
  <c r="F17"/>
  <c r="U16"/>
  <c r="F16"/>
  <c r="U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F6"/>
  <c r="U5"/>
  <c r="N5"/>
  <c r="F5"/>
  <c r="U4"/>
  <c r="F4"/>
  <c r="U3"/>
  <c r="M99"/>
  <c r="L99"/>
  <c r="J99"/>
  <c r="I99"/>
  <c r="C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N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F70"/>
  <c r="U69"/>
  <c r="F69"/>
  <c r="U68"/>
  <c r="F68"/>
  <c r="U67"/>
  <c r="F67"/>
  <c r="U66"/>
  <c r="N66"/>
  <c r="F66"/>
  <c r="U65"/>
  <c r="F65"/>
  <c r="U64"/>
  <c r="F64"/>
  <c r="U63"/>
  <c r="F63"/>
  <c r="U62"/>
  <c r="F62"/>
  <c r="U61"/>
  <c r="F61"/>
  <c r="U60"/>
  <c r="N60"/>
  <c r="F60"/>
  <c r="U59"/>
  <c r="F59"/>
  <c r="U58"/>
  <c r="N58"/>
  <c r="F58"/>
  <c r="U57"/>
  <c r="F57"/>
  <c r="U56"/>
  <c r="F56"/>
  <c r="U55"/>
  <c r="F55"/>
  <c r="U54"/>
  <c r="F54"/>
  <c r="U53"/>
  <c r="F53"/>
  <c r="U52"/>
  <c r="F52"/>
  <c r="U51"/>
  <c r="F51"/>
  <c r="U50"/>
  <c r="N50"/>
  <c r="F50"/>
  <c r="U49"/>
  <c r="F49"/>
  <c r="U48"/>
  <c r="F48"/>
  <c r="U47"/>
  <c r="F47"/>
  <c r="U46"/>
  <c r="F46"/>
  <c r="U45"/>
  <c r="F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U52"/>
  <c r="F52"/>
  <c r="U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N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9" i="56" l="1"/>
  <c r="N6" i="63"/>
  <c r="N18"/>
  <c r="N34"/>
  <c r="N50"/>
  <c r="N66"/>
  <c r="N27"/>
  <c r="N98"/>
  <c r="N96" i="62"/>
  <c r="N15" i="56"/>
  <c r="N18"/>
  <c r="N21"/>
  <c r="N33"/>
  <c r="N39"/>
  <c r="N51"/>
  <c r="N77"/>
  <c r="K99" i="63"/>
  <c r="N98" i="61"/>
  <c r="F15" i="63"/>
  <c r="B99"/>
  <c r="C99" i="57"/>
  <c r="F53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N30"/>
  <c r="O30" s="1"/>
  <c r="N38"/>
  <c r="O38" s="1"/>
  <c r="N42"/>
  <c r="O42" s="1"/>
  <c r="N46"/>
  <c r="N54"/>
  <c r="O54" s="1"/>
  <c r="N58"/>
  <c r="O58" s="1"/>
  <c r="N62"/>
  <c r="N66"/>
  <c r="N70"/>
  <c r="N74"/>
  <c r="O74" s="1"/>
  <c r="N78"/>
  <c r="O78" s="1"/>
  <c r="N9"/>
  <c r="N13"/>
  <c r="O13" s="1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O30" s="1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13"/>
  <c r="V56"/>
  <c r="V4"/>
  <c r="V32"/>
  <c r="V47"/>
  <c r="V59"/>
  <c r="V31"/>
  <c r="V43"/>
  <c r="V87"/>
  <c r="V98"/>
  <c r="O98"/>
  <c r="V10" i="56"/>
  <c r="O10"/>
  <c r="V19"/>
  <c r="O19"/>
  <c r="V24"/>
  <c r="V26"/>
  <c r="V35"/>
  <c r="O35"/>
  <c r="V42"/>
  <c r="V51"/>
  <c r="O51"/>
  <c r="N8" i="55"/>
  <c r="F9"/>
  <c r="I99"/>
  <c r="M99"/>
  <c r="G10"/>
  <c r="N12"/>
  <c r="F13"/>
  <c r="V22"/>
  <c r="G26"/>
  <c r="N28"/>
  <c r="F29"/>
  <c r="V38"/>
  <c r="G42"/>
  <c r="N44"/>
  <c r="O44" s="1"/>
  <c r="F45"/>
  <c r="V54"/>
  <c r="G58"/>
  <c r="N60"/>
  <c r="F61"/>
  <c r="O64"/>
  <c r="V3"/>
  <c r="V62"/>
  <c r="V66"/>
  <c r="V74"/>
  <c r="V82"/>
  <c r="V94"/>
  <c r="V6" i="56"/>
  <c r="V15"/>
  <c r="O15"/>
  <c r="V22"/>
  <c r="V31"/>
  <c r="O31"/>
  <c r="V36"/>
  <c r="V38"/>
  <c r="V47"/>
  <c r="O47"/>
  <c r="V54"/>
  <c r="V59"/>
  <c r="V62"/>
  <c r="O62"/>
  <c r="V67"/>
  <c r="V70"/>
  <c r="O70"/>
  <c r="V75"/>
  <c r="V78"/>
  <c r="V83"/>
  <c r="V86"/>
  <c r="V91"/>
  <c r="V17" i="55"/>
  <c r="V90"/>
  <c r="V95"/>
  <c r="V11" i="56"/>
  <c r="O11"/>
  <c r="V18"/>
  <c r="O18"/>
  <c r="V27"/>
  <c r="O27"/>
  <c r="V32"/>
  <c r="V34"/>
  <c r="O34"/>
  <c r="V43"/>
  <c r="O43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F53"/>
  <c r="O5" i="56"/>
  <c r="O37"/>
  <c r="O53"/>
  <c r="O61"/>
  <c r="O69"/>
  <c r="V70" i="55"/>
  <c r="V78"/>
  <c r="O78"/>
  <c r="V86"/>
  <c r="V91"/>
  <c r="V7" i="56"/>
  <c r="O7"/>
  <c r="V14"/>
  <c r="O14"/>
  <c r="V23"/>
  <c r="O23"/>
  <c r="V28"/>
  <c r="V30"/>
  <c r="V39"/>
  <c r="O39"/>
  <c r="V44"/>
  <c r="V46"/>
  <c r="V55"/>
  <c r="V58"/>
  <c r="V63"/>
  <c r="V66"/>
  <c r="V71"/>
  <c r="V74"/>
  <c r="V79"/>
  <c r="V82"/>
  <c r="V87"/>
  <c r="V90"/>
  <c r="V95"/>
  <c r="O95"/>
  <c r="V98"/>
  <c r="J99" i="55"/>
  <c r="O7"/>
  <c r="N24"/>
  <c r="N40"/>
  <c r="N56"/>
  <c r="O63"/>
  <c r="V38" i="58"/>
  <c r="V54"/>
  <c r="V70"/>
  <c r="V86"/>
  <c r="V63" i="55"/>
  <c r="V67"/>
  <c r="V71"/>
  <c r="V79"/>
  <c r="V83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O53"/>
  <c r="V66"/>
  <c r="V98"/>
  <c r="V64" i="55"/>
  <c r="V68"/>
  <c r="V84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V94"/>
  <c r="N3" i="56"/>
  <c r="N90" i="57"/>
  <c r="F91"/>
  <c r="K99" i="58"/>
  <c r="U99"/>
  <c r="F9"/>
  <c r="F17"/>
  <c r="V61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7" i="58" l="1"/>
  <c r="V37"/>
  <c r="O3" i="55"/>
  <c r="O45" i="56"/>
  <c r="O57"/>
  <c r="O66"/>
  <c r="O46"/>
  <c r="O26"/>
  <c r="O87" i="55"/>
  <c r="O71"/>
  <c r="O95"/>
  <c r="O93" i="58"/>
  <c r="O45"/>
  <c r="O30"/>
  <c r="O22" i="55"/>
  <c r="O11"/>
  <c r="O77" i="56"/>
  <c r="O21"/>
  <c r="O86" i="55"/>
  <c r="O70"/>
  <c r="O62"/>
  <c r="O46"/>
  <c r="G8" i="56"/>
  <c r="V8" s="1"/>
  <c r="G4"/>
  <c r="V4" s="1"/>
  <c r="O33"/>
  <c r="O74" i="58"/>
  <c r="O26"/>
  <c r="O9"/>
  <c r="O11" i="57"/>
  <c r="O68" i="56"/>
  <c r="O56"/>
  <c r="O32"/>
  <c r="O94"/>
  <c r="O92"/>
  <c r="G3"/>
  <c r="O3" s="1"/>
  <c r="O80"/>
  <c r="V56"/>
  <c r="V96" i="55"/>
  <c r="G75"/>
  <c r="V75" s="1"/>
  <c r="O48"/>
  <c r="V16"/>
  <c r="V72"/>
  <c r="G6"/>
  <c r="V6" s="1"/>
  <c r="V68" i="56"/>
  <c r="O48"/>
  <c r="O96"/>
  <c r="O88"/>
  <c r="O84"/>
  <c r="O76"/>
  <c r="O72"/>
  <c r="O64"/>
  <c r="O60"/>
  <c r="O52"/>
  <c r="O44"/>
  <c r="O40"/>
  <c r="O36"/>
  <c r="O28"/>
  <c r="O24"/>
  <c r="O76" i="55"/>
  <c r="G60"/>
  <c r="V60" s="1"/>
  <c r="O56"/>
  <c r="O52"/>
  <c r="O28"/>
  <c r="E99"/>
  <c r="V92"/>
  <c r="V80"/>
  <c r="O40"/>
  <c r="O36"/>
  <c r="O24"/>
  <c r="O14"/>
  <c r="O12"/>
  <c r="D99"/>
  <c r="G91" i="58"/>
  <c r="V91" s="1"/>
  <c r="V75"/>
  <c r="G22" i="57"/>
  <c r="V22" s="1"/>
  <c r="O44"/>
  <c r="O91" i="58"/>
  <c r="O42"/>
  <c r="O29"/>
  <c r="E99"/>
  <c r="V97"/>
  <c r="O81"/>
  <c r="V74"/>
  <c r="O65"/>
  <c r="V59"/>
  <c r="O57"/>
  <c r="O43"/>
  <c r="O41"/>
  <c r="V27"/>
  <c r="V26"/>
  <c r="V25"/>
  <c r="O17"/>
  <c r="D99"/>
  <c r="G30" i="57"/>
  <c r="V30" s="1"/>
  <c r="G25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8" i="56" l="1"/>
  <c r="O30" i="57"/>
  <c r="V13"/>
  <c r="O4" i="56"/>
  <c r="O25" i="57"/>
  <c r="O75" i="55"/>
  <c r="O6"/>
  <c r="O60"/>
  <c r="O12" i="56"/>
  <c r="O22" i="57"/>
  <c r="O5"/>
  <c r="V45"/>
  <c r="O56" i="58"/>
  <c r="O77" i="57"/>
  <c r="O9"/>
  <c r="O61"/>
  <c r="V53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AY4"/>
  <c r="DG4" s="1"/>
  <c r="C4" i="40" s="1"/>
  <c r="AY6" i="54"/>
  <c r="DG6" s="1"/>
  <c r="AY8"/>
  <c r="AY9"/>
  <c r="AY15"/>
  <c r="DG15" s="1"/>
  <c r="C15" i="40" s="1"/>
  <c r="AY17" i="54"/>
  <c r="AY19"/>
  <c r="DJ19"/>
  <c r="F19" i="40" s="1"/>
  <c r="AY29" i="54"/>
  <c r="DH29"/>
  <c r="D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AY79" i="54"/>
  <c r="DG79" s="1"/>
  <c r="C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6" i="54" l="1"/>
  <c r="DD26"/>
  <c r="DD42"/>
  <c r="DD41"/>
  <c r="DD87"/>
  <c r="DD82"/>
  <c r="DD71"/>
  <c r="DD55"/>
  <c r="CW15"/>
  <c r="CW46"/>
  <c r="CW38"/>
  <c r="CP44"/>
  <c r="CP15"/>
  <c r="CP35"/>
  <c r="CP26"/>
  <c r="C6" i="40"/>
  <c r="DK6" i="54"/>
  <c r="CB61"/>
  <c r="CB14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<sst xmlns="http://schemas.openxmlformats.org/spreadsheetml/2006/main" count="8429" uniqueCount="522">
  <si>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</si>
  <si>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</si>
  <si>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</si>
  <si>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</si>
  <si>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</si>
  <si>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</si>
  <si>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</si>
  <si>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</si>
  <si>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</si>
  <si>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</si>
  <si>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</si>
  <si>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</si>
  <si>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</si>
  <si>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</si>
  <si>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</si>
  <si>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</si>
  <si>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</si>
  <si>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</si>
  <si>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</si>
  <si>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</si>
  <si>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</si>
  <si>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</si>
  <si>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</si>
  <si>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</si>
  <si>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</si>
  <si>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</si>
  <si>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</si>
  <si>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</si>
  <si>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</si>
  <si>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</si>
  <si>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</si>
  <si>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</si>
  <si>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</si>
  <si>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</si>
  <si>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</si>
  <si>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</si>
  <si>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</si>
  <si>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</si>
  <si>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</si>
  <si>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</si>
  <si>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</si>
  <si>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</si>
  <si>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</si>
  <si>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</si>
  <si>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</si>
  <si>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</si>
  <si>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</si>
  <si>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</si>
  <si>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</si>
  <si>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</si>
  <si>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</si>
  <si>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</si>
  <si>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</si>
  <si>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</si>
  <si>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</si>
  <si>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</si>
  <si>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</si>
  <si>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</si>
  <si>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</si>
  <si>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</si>
  <si>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</si>
  <si>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</si>
  <si>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</si>
  <si>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</si>
  <si>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</si>
  <si>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</si>
  <si>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</si>
  <si>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</si>
  <si>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</si>
  <si>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</si>
  <si>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</si>
  <si>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</si>
  <si>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</si>
  <si>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</si>
  <si>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</si>
  <si>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</si>
  <si>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</si>
  <si>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</si>
  <si>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</si>
  <si>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</si>
  <si>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</si>
  <si>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</si>
  <si>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</si>
  <si>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</si>
  <si>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</si>
  <si>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</si>
  <si>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</si>
  <si>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</si>
  <si>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</si>
  <si>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</si>
  <si>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</si>
  <si>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</si>
  <si>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</si>
  <si>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</si>
  <si>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</si>
  <si>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</si>
  <si>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</si>
  <si>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</si>
  <si>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</si>
  <si>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</si>
  <si>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</si>
  <si>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</si>
  <si>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</si>
  <si>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</si>
  <si>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</si>
  <si>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</si>
  <si>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</si>
  <si>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</si>
  <si>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</si>
  <si>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</si>
  <si>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</si>
  <si>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</si>
  <si>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</si>
  <si>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</si>
  <si>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</si>
  <si>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</si>
  <si>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</si>
  <si>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</si>
  <si>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</si>
  <si>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</si>
  <si>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</si>
  <si>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</si>
  <si>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</si>
  <si>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</si>
  <si>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</si>
  <si>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</si>
  <si>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</si>
  <si>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</si>
  <si>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</si>
  <si>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</si>
  <si>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</si>
  <si>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</si>
  <si>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</si>
  <si>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</si>
  <si>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</si>
  <si>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</si>
  <si>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</si>
  <si>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</si>
  <si>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</si>
  <si>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</si>
  <si>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</si>
  <si>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</si>
  <si>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</si>
  <si>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</si>
  <si>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</si>
  <si>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</si>
  <si>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</si>
  <si>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</si>
  <si>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</si>
  <si>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</si>
  <si>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</si>
  <si>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</si>
  <si>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</si>
  <si>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</si>
  <si>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</si>
  <si>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</si>
  <si>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</si>
  <si>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</si>
  <si>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</si>
  <si>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</si>
  <si>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</si>
  <si>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</si>
  <si>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</si>
  <si>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</si>
  <si>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</si>
  <si>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</si>
  <si>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</si>
  <si>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</si>
  <si>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</si>
  <si>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</si>
  <si>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</si>
  <si>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</si>
  <si>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</si>
  <si>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</si>
  <si>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</si>
  <si>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</si>
  <si>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</si>
  <si>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</si>
  <si>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</si>
  <si>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</si>
  <si>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</si>
  <si>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</si>
  <si>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</si>
  <si>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</si>
  <si>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</si>
  <si>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</si>
  <si>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</si>
  <si>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</si>
  <si>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</si>
  <si>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</si>
  <si>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</si>
  <si>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</si>
  <si>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</si>
  <si>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</si>
  <si>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</si>
  <si>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</si>
  <si>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</si>
  <si>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</si>
  <si>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</si>
  <si>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</si>
  <si>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</si>
  <si>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</si>
  <si>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</si>
  <si>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</si>
  <si>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</si>
  <si>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</si>
  <si>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</si>
  <si>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</si>
  <si>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</si>
  <si>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</si>
  <si>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</si>
  <si>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</si>
  <si>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</si>
  <si>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</si>
  <si>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</si>
  <si>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</si>
  <si>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</si>
  <si>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</si>
  <si>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</si>
  <si>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</si>
  <si>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</si>
  <si>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</si>
  <si>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</si>
  <si>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</si>
  <si>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</si>
  <si>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</si>
  <si>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</si>
  <si>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</si>
  <si>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</si>
  <si>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</si>
  <si>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</si>
  <si>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</si>
  <si>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</si>
  <si>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</si>
  <si>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</si>
  <si>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</si>
  <si>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</si>
  <si>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</si>
  <si>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</si>
  <si>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</si>
  <si>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</si>
  <si>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</si>
  <si>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</si>
  <si>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</si>
  <si>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</si>
  <si>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</si>
  <si>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</si>
  <si>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</si>
  <si>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</si>
  <si>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</si>
  <si>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</si>
  <si>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</si>
  <si>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</si>
  <si>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</si>
  <si>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</si>
  <si>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</si>
  <si>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</si>
  <si>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</si>
  <si>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</si>
  <si>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</si>
  <si>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</si>
  <si>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</si>
  <si>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</si>
  <si>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</si>
  <si>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</si>
  <si>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</si>
  <si>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</si>
  <si>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</si>
  <si>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</si>
  <si>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</si>
  <si>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</si>
  <si>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</si>
  <si>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</si>
  <si>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</si>
  <si>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</si>
  <si>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</si>
  <si>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</si>
  <si>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</si>
  <si>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</si>
  <si>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</si>
  <si>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</si>
  <si>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</si>
  <si>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</si>
  <si>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</si>
  <si>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</si>
  <si>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</si>
  <si>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</si>
  <si>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</si>
  <si>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</si>
  <si>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</si>
  <si>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</si>
  <si>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</si>
  <si>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</si>
  <si>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</si>
  <si>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</si>
  <si>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</si>
  <si>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</si>
  <si>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</si>
  <si>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</si>
  <si>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</si>
  <si>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</si>
  <si>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</si>
  <si>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</si>
  <si>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</si>
  <si>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</si>
  <si>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</si>
  <si>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</si>
  <si>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</si>
  <si>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</si>
  <si>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</si>
  <si>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</si>
  <si>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</si>
  <si>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</si>
  <si>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</si>
  <si>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</si>
  <si>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</si>
  <si>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</si>
  <si>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</si>
  <si>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</si>
  <si>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</si>
  <si>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</si>
  <si>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</si>
  <si>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</si>
  <si>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</si>
  <si>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</si>
  <si>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</si>
  <si>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</si>
  <si>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</si>
  <si>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</si>
  <si>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</si>
  <si>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</si>
  <si>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</si>
  <si>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</si>
  <si>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</si>
  <si>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</si>
  <si>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</si>
  <si>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</si>
  <si>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</si>
  <si>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</si>
  <si>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</si>
  <si>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</si>
  <si>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</si>
  <si>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</si>
  <si>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</si>
  <si>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</si>
  <si>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</si>
  <si>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</si>
  <si>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</si>
  <si>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</si>
  <si>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</si>
  <si>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</si>
  <si>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</si>
  <si>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</si>
  <si>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</si>
  <si>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</si>
  <si>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</si>
  <si>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</si>
  <si>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</si>
  <si>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</si>
  <si>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</si>
  <si>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</si>
  <si>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</si>
  <si>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</si>
  <si>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</si>
  <si>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</si>
  <si>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</si>
  <si>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</si>
  <si>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</si>
  <si>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</si>
  <si>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</si>
  <si>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</si>
  <si>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</si>
  <si>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</si>
  <si>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</si>
  <si>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</si>
  <si>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</si>
  <si>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</si>
  <si>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</si>
  <si>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</si>
  <si>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</si>
  <si>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</si>
  <si>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</si>
  <si>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</si>
  <si>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</si>
  <si>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</si>
  <si>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</si>
  <si>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</si>
  <si>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</si>
  <si>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</si>
  <si>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</si>
  <si>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</si>
  <si>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</si>
  <si>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</si>
  <si>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</si>
  <si>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</si>
  <si>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</si>
  <si>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</si>
  <si>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</si>
  <si>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</si>
  <si>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</si>
  <si>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</si>
  <si>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</si>
  <si>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</si>
  <si>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</si>
  <si>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</si>
  <si>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</si>
  <si>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</si>
  <si>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</si>
  <si>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</si>
  <si>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</si>
  <si>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</si>
  <si>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</si>
  <si>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</si>
  <si>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</si>
  <si>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</si>
  <si>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</si>
  <si>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</si>
  <si>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</si>
  <si>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</si>
  <si>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</si>
  <si>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</si>
  <si>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</si>
  <si>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</si>
  <si>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</si>
  <si>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</si>
  <si>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</si>
  <si>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</si>
  <si>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</si>
  <si>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</si>
  <si>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</si>
  <si>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</si>
  <si>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</si>
  <si>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</si>
  <si>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</si>
  <si>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</si>
  <si>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</si>
  <si>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</si>
  <si>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</si>
  <si>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</si>
  <si>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</si>
  <si>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</si>
  <si>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</si>
  <si>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</si>
  <si>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</si>
  <si>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</si>
  <si>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</si>
  <si>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</si>
  <si>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</si>
  <si>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</si>
  <si>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</si>
  <si>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</si>
  <si>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</si>
  <si>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</si>
  <si>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</si>
  <si>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</si>
  <si>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</si>
  <si>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</si>
  <si>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</si>
  <si>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</si>
  <si>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</si>
  <si>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</si>
  <si>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</si>
  <si>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</si>
  <si>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</si>
  <si>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</si>
  <si>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</si>
  <si>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</si>
  <si>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</si>
  <si>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</si>
  <si>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</si>
  <si>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</si>
  <si>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</si>
  <si>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</si>
  <si>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</si>
  <si>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</si>
  <si>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</si>
  <si>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</si>
  <si>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</si>
  <si>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</si>
  <si>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</si>
  <si>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</si>
  <si>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</si>
  <si>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</si>
  <si>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</si>
  <si>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</si>
  <si>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</si>
  <si>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</si>
  <si>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</si>
  <si>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</si>
  <si>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</si>
  <si>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</si>
  <si>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</si>
  <si>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</si>
  <si>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</si>
  <si>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50IS2023/05/27</t>
  </si>
  <si>
    <t>27-05-2023</t>
  </si>
  <si>
    <t>IssueTime</t>
  </si>
  <si>
    <t>SHPPBPL</t>
  </si>
  <si>
    <t>HP</t>
  </si>
  <si>
    <t>IPCL_WB</t>
  </si>
  <si>
    <t>TANGEDCO</t>
  </si>
  <si>
    <t>Meghalaya_Ben</t>
  </si>
  <si>
    <t>JPL</t>
  </si>
  <si>
    <t>SAPU1234</t>
  </si>
  <si>
    <t>KAMENG</t>
  </si>
  <si>
    <t>JSPL_DCPP</t>
  </si>
  <si>
    <t>NAVABHARAT</t>
  </si>
  <si>
    <t>SEIL</t>
  </si>
  <si>
    <t>JPNIGRIE_JNSTPP</t>
  </si>
  <si>
    <t>APNRL</t>
  </si>
  <si>
    <t>Arunachal_Ben</t>
  </si>
  <si>
    <t>SKS Raigarh</t>
  </si>
  <si>
    <t>GBHHPL</t>
  </si>
  <si>
    <t>B_S_ISPAT_MH</t>
  </si>
  <si>
    <t>CHANJUII</t>
  </si>
  <si>
    <t>ILFS</t>
  </si>
  <si>
    <t>Manipur_Ben</t>
  </si>
  <si>
    <t>Nagaland_Ben</t>
  </si>
  <si>
    <t>TS1PL_BKN</t>
  </si>
  <si>
    <t>SOLAPUR_SOLAR</t>
  </si>
  <si>
    <t>L_NR_2023_04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</si>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</sst>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265</v>
          </cell>
          <cell r="C5">
            <v>0</v>
          </cell>
          <cell r="D5">
            <v>40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40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40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40</v>
          </cell>
          <cell r="E8">
            <v>0</v>
          </cell>
          <cell r="H8">
            <v>157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40</v>
          </cell>
          <cell r="E9">
            <v>0</v>
          </cell>
          <cell r="H9">
            <v>157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40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40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40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40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40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40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0</v>
          </cell>
          <cell r="H57">
            <v>0</v>
          </cell>
          <cell r="I57">
            <v>95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0</v>
          </cell>
          <cell r="H58">
            <v>0</v>
          </cell>
          <cell r="I58">
            <v>95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0</v>
          </cell>
          <cell r="H59">
            <v>0</v>
          </cell>
          <cell r="I59">
            <v>95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40</v>
          </cell>
          <cell r="E60">
            <v>0</v>
          </cell>
          <cell r="H60">
            <v>0</v>
          </cell>
          <cell r="I60">
            <v>95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165</v>
          </cell>
          <cell r="D65">
            <v>40</v>
          </cell>
          <cell r="E65">
            <v>0</v>
          </cell>
          <cell r="H65">
            <v>0</v>
          </cell>
          <cell r="I65">
            <v>95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165</v>
          </cell>
          <cell r="D66">
            <v>40</v>
          </cell>
          <cell r="E66">
            <v>0</v>
          </cell>
          <cell r="H66">
            <v>0</v>
          </cell>
          <cell r="I66">
            <v>95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165</v>
          </cell>
          <cell r="D67">
            <v>40</v>
          </cell>
          <cell r="E67">
            <v>0</v>
          </cell>
          <cell r="H67">
            <v>0</v>
          </cell>
          <cell r="I67">
            <v>95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165</v>
          </cell>
          <cell r="D68">
            <v>40</v>
          </cell>
          <cell r="E68">
            <v>0</v>
          </cell>
          <cell r="H68">
            <v>0</v>
          </cell>
          <cell r="I68">
            <v>95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165</v>
          </cell>
          <cell r="D69">
            <v>40</v>
          </cell>
          <cell r="E69">
            <v>0</v>
          </cell>
          <cell r="H69">
            <v>0</v>
          </cell>
          <cell r="I69">
            <v>95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165</v>
          </cell>
          <cell r="D70">
            <v>40</v>
          </cell>
          <cell r="E70">
            <v>0</v>
          </cell>
          <cell r="H70">
            <v>0</v>
          </cell>
          <cell r="I70">
            <v>95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165</v>
          </cell>
          <cell r="D71">
            <v>40</v>
          </cell>
          <cell r="E71">
            <v>0</v>
          </cell>
          <cell r="H71">
            <v>0</v>
          </cell>
          <cell r="I71">
            <v>95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165</v>
          </cell>
          <cell r="D72">
            <v>40</v>
          </cell>
          <cell r="E72">
            <v>0</v>
          </cell>
          <cell r="H72">
            <v>0</v>
          </cell>
          <cell r="I72">
            <v>95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165</v>
          </cell>
          <cell r="D73">
            <v>40</v>
          </cell>
          <cell r="E73">
            <v>0</v>
          </cell>
          <cell r="H73">
            <v>0</v>
          </cell>
          <cell r="I73">
            <v>95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165</v>
          </cell>
          <cell r="D74">
            <v>40</v>
          </cell>
          <cell r="E74">
            <v>0</v>
          </cell>
          <cell r="H74">
            <v>0</v>
          </cell>
          <cell r="I74">
            <v>95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165</v>
          </cell>
          <cell r="D75">
            <v>40</v>
          </cell>
          <cell r="E75">
            <v>0</v>
          </cell>
          <cell r="H75">
            <v>0</v>
          </cell>
          <cell r="I75">
            <v>95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165</v>
          </cell>
          <cell r="D76">
            <v>40</v>
          </cell>
          <cell r="E76">
            <v>0</v>
          </cell>
          <cell r="H76">
            <v>0</v>
          </cell>
          <cell r="I76">
            <v>95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120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120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120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120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153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153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153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45073</v>
      </c>
      <c r="Z3" s="37">
        <f>S3</f>
        <v>45073</v>
      </c>
      <c r="AE3" s="36"/>
      <c r="AH3" s="38">
        <f>AV4</f>
        <v>45073</v>
      </c>
    </row>
    <row r="4" spans="1:48" ht="15.75" thickBot="1">
      <c r="A4" s="37">
        <f>frq!A1</f>
        <v>45073</v>
      </c>
      <c r="L4" s="37">
        <f>frq!A1</f>
        <v>45073</v>
      </c>
      <c r="P4" s="37">
        <f>frq!A1</f>
        <v>45073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-1.5E-3</v>
      </c>
      <c r="H6" s="54">
        <f>(BAWANA!U3+BAWANA!V3)/4000</f>
        <v>0</v>
      </c>
      <c r="I6" s="54"/>
      <c r="J6" s="54">
        <f>G6+H6+I6</f>
        <v>-1.5E-3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-1.5E-3</v>
      </c>
      <c r="H7" s="54">
        <f>(BAWANA!U4+BAWANA!V4)/4000</f>
        <v>0</v>
      </c>
      <c r="I7" s="54"/>
      <c r="J7" s="54">
        <f t="shared" ref="J7:J70" si="3">G7+H7+I7</f>
        <v>-1.5E-3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-1.5E-3</v>
      </c>
      <c r="H8" s="54">
        <f>(BAWANA!U5+BAWANA!V5)/4000</f>
        <v>0</v>
      </c>
      <c r="I8" s="54"/>
      <c r="J8" s="54">
        <f t="shared" si="3"/>
        <v>-1.5E-3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-1.5E-3</v>
      </c>
      <c r="H9" s="54">
        <f>(BAWANA!U6+BAWANA!V6)/4000</f>
        <v>0</v>
      </c>
      <c r="I9" s="54"/>
      <c r="J9" s="54">
        <f t="shared" si="3"/>
        <v>-1.5E-3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-1.5E-3</v>
      </c>
      <c r="H10" s="54">
        <f>(BAWANA!U7+BAWANA!V7)/4000</f>
        <v>0</v>
      </c>
      <c r="I10" s="54"/>
      <c r="J10" s="54">
        <f t="shared" si="3"/>
        <v>-1.5E-3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-1.5E-3</v>
      </c>
      <c r="H11" s="54">
        <f>(BAWANA!U8+BAWANA!V8)/4000</f>
        <v>0</v>
      </c>
      <c r="I11" s="54"/>
      <c r="J11" s="54">
        <f t="shared" si="3"/>
        <v>-1.5E-3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-1.5E-3</v>
      </c>
      <c r="H12" s="54">
        <f>(BAWANA!U9+BAWANA!V9)/4000</f>
        <v>0</v>
      </c>
      <c r="I12" s="54"/>
      <c r="J12" s="54">
        <f t="shared" si="3"/>
        <v>-1.5E-3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-1.5E-3</v>
      </c>
      <c r="H13" s="54">
        <f>(BAWANA!U10+BAWANA!V10)/4000</f>
        <v>0</v>
      </c>
      <c r="I13" s="54"/>
      <c r="J13" s="54">
        <f t="shared" si="3"/>
        <v>-1.5E-3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-1.5E-3</v>
      </c>
      <c r="H14" s="54">
        <f>(BAWANA!U11+BAWANA!V11)/4000</f>
        <v>0</v>
      </c>
      <c r="I14" s="54"/>
      <c r="J14" s="54">
        <f t="shared" si="3"/>
        <v>-1.5E-3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-1.5E-3</v>
      </c>
      <c r="H15" s="54">
        <f>(BAWANA!U12+BAWANA!V12)/4000</f>
        <v>0</v>
      </c>
      <c r="I15" s="54"/>
      <c r="J15" s="54">
        <f t="shared" si="3"/>
        <v>-1.5E-3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-1.5E-3</v>
      </c>
      <c r="H16" s="54">
        <f>(BAWANA!U13+BAWANA!V13)/4000</f>
        <v>0</v>
      </c>
      <c r="I16" s="54"/>
      <c r="J16" s="54">
        <f t="shared" si="3"/>
        <v>-1.5E-3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-1.5E-3</v>
      </c>
      <c r="H17" s="54">
        <f>(BAWANA!U14+BAWANA!V14)/4000</f>
        <v>0</v>
      </c>
      <c r="I17" s="54"/>
      <c r="J17" s="54">
        <f t="shared" si="3"/>
        <v>-1.5E-3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-1.5E-3</v>
      </c>
      <c r="H18" s="54">
        <f>(BAWANA!U15+BAWANA!V15)/4000</f>
        <v>0</v>
      </c>
      <c r="I18" s="54"/>
      <c r="J18" s="54">
        <f t="shared" si="3"/>
        <v>-1.5E-3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-1.5E-3</v>
      </c>
      <c r="H19" s="54">
        <f>(BAWANA!U16+BAWANA!V16)/4000</f>
        <v>0</v>
      </c>
      <c r="I19" s="54"/>
      <c r="J19" s="54">
        <f t="shared" si="3"/>
        <v>-1.5E-3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-1.5E-3</v>
      </c>
      <c r="H20" s="54">
        <f>(BAWANA!U17+BAWANA!V17)/4000</f>
        <v>0</v>
      </c>
      <c r="I20" s="54"/>
      <c r="J20" s="54">
        <f t="shared" si="3"/>
        <v>-1.5E-3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-1.5E-3</v>
      </c>
      <c r="H21" s="54">
        <f>(BAWANA!U18+BAWANA!V18)/4000</f>
        <v>0</v>
      </c>
      <c r="I21" s="54"/>
      <c r="J21" s="54">
        <f t="shared" si="3"/>
        <v>-1.5E-3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-1.5E-3</v>
      </c>
      <c r="H22" s="54">
        <f>(BAWANA!U19+BAWANA!V19)/4000</f>
        <v>0</v>
      </c>
      <c r="I22" s="54"/>
      <c r="J22" s="54">
        <f t="shared" si="3"/>
        <v>-1.5E-3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-1.5E-3</v>
      </c>
      <c r="H23" s="54">
        <f>(BAWANA!U20+BAWANA!V20)/4000</f>
        <v>0</v>
      </c>
      <c r="I23" s="54"/>
      <c r="J23" s="54">
        <f t="shared" si="3"/>
        <v>-1.5E-3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-1.5E-3</v>
      </c>
      <c r="H24" s="54">
        <f>(BAWANA!U21+BAWANA!V21)/4000</f>
        <v>0</v>
      </c>
      <c r="I24" s="54"/>
      <c r="J24" s="54">
        <f t="shared" si="3"/>
        <v>-1.5E-3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-1.5E-3</v>
      </c>
      <c r="H25" s="54">
        <f>(BAWANA!U22+BAWANA!V22)/4000</f>
        <v>0</v>
      </c>
      <c r="I25" s="54"/>
      <c r="J25" s="54">
        <f t="shared" si="3"/>
        <v>-1.5E-3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-1.5E-3</v>
      </c>
      <c r="H26" s="54">
        <f>(BAWANA!U23+BAWANA!V23)/4000</f>
        <v>0</v>
      </c>
      <c r="I26" s="54"/>
      <c r="J26" s="54">
        <f t="shared" si="3"/>
        <v>-1.5E-3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-1.5E-3</v>
      </c>
      <c r="H27" s="54">
        <f>(BAWANA!U24+BAWANA!V24)/4000</f>
        <v>0</v>
      </c>
      <c r="I27" s="54"/>
      <c r="J27" s="54">
        <f t="shared" si="3"/>
        <v>-1.5E-3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-1.5E-3</v>
      </c>
      <c r="H28" s="54">
        <f>(BAWANA!U25+BAWANA!V25)/4000</f>
        <v>0</v>
      </c>
      <c r="I28" s="54"/>
      <c r="J28" s="54">
        <f t="shared" si="3"/>
        <v>-1.5E-3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-1.5E-3</v>
      </c>
      <c r="H29" s="54">
        <f>(BAWANA!U26+BAWANA!V26)/4000</f>
        <v>0</v>
      </c>
      <c r="I29" s="54"/>
      <c r="J29" s="54">
        <f t="shared" si="3"/>
        <v>-1.5E-3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-1.5E-3</v>
      </c>
      <c r="H30" s="54">
        <f>(BAWANA!U27+BAWANA!V27)/4000</f>
        <v>0</v>
      </c>
      <c r="I30" s="54"/>
      <c r="J30" s="54">
        <f t="shared" si="3"/>
        <v>-1.5E-3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-1.5E-3</v>
      </c>
      <c r="H31" s="54">
        <f>(BAWANA!U28+BAWANA!V28)/4000</f>
        <v>0</v>
      </c>
      <c r="I31" s="54"/>
      <c r="J31" s="54">
        <f t="shared" si="3"/>
        <v>-1.5E-3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-1.5E-3</v>
      </c>
      <c r="H32" s="54">
        <f>(BAWANA!U29+BAWANA!V29)/4000</f>
        <v>0</v>
      </c>
      <c r="I32" s="54"/>
      <c r="J32" s="54">
        <f t="shared" si="3"/>
        <v>-1.5E-3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-1.5E-3</v>
      </c>
      <c r="H33" s="54">
        <f>(BAWANA!U30+BAWANA!V30)/4000</f>
        <v>0</v>
      </c>
      <c r="I33" s="54"/>
      <c r="J33" s="54">
        <f t="shared" si="3"/>
        <v>-1.5E-3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-1.5E-3</v>
      </c>
      <c r="H34" s="54">
        <f>(BAWANA!U31+BAWANA!V31)/4000</f>
        <v>0</v>
      </c>
      <c r="I34" s="54"/>
      <c r="J34" s="54">
        <f t="shared" si="3"/>
        <v>-1.5E-3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-1.5E-3</v>
      </c>
      <c r="H35" s="54">
        <f>(BAWANA!U32+BAWANA!V32)/4000</f>
        <v>0</v>
      </c>
      <c r="I35" s="54"/>
      <c r="J35" s="54">
        <f t="shared" si="3"/>
        <v>-1.5E-3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-1.5E-3</v>
      </c>
      <c r="H36" s="54">
        <f>(BAWANA!U33+BAWANA!V33)/4000</f>
        <v>0</v>
      </c>
      <c r="I36" s="54"/>
      <c r="J36" s="54">
        <f t="shared" si="3"/>
        <v>-1.5E-3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-1.5E-3</v>
      </c>
      <c r="H37" s="54">
        <f>(BAWANA!U34+BAWANA!V34)/4000</f>
        <v>0</v>
      </c>
      <c r="I37" s="54"/>
      <c r="J37" s="54">
        <f t="shared" si="3"/>
        <v>-1.5E-3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-1.5E-3</v>
      </c>
      <c r="H38" s="54">
        <f>(BAWANA!U35+BAWANA!V35)/4000</f>
        <v>0</v>
      </c>
      <c r="I38" s="54"/>
      <c r="J38" s="54">
        <f t="shared" si="3"/>
        <v>-1.5E-3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-1.5E-3</v>
      </c>
      <c r="H39" s="54">
        <f>(BAWANA!U36+BAWANA!V36)/4000</f>
        <v>0</v>
      </c>
      <c r="I39" s="54"/>
      <c r="J39" s="54">
        <f t="shared" si="3"/>
        <v>-1.5E-3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-1.5E-3</v>
      </c>
      <c r="H40" s="54">
        <f>(BAWANA!U37+BAWANA!V37)/4000</f>
        <v>0</v>
      </c>
      <c r="I40" s="54"/>
      <c r="J40" s="54">
        <f t="shared" si="3"/>
        <v>-1.5E-3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-1.5E-3</v>
      </c>
      <c r="H41" s="54">
        <f>(BAWANA!U38+BAWANA!V38)/4000</f>
        <v>0</v>
      </c>
      <c r="I41" s="54"/>
      <c r="J41" s="54">
        <f t="shared" si="3"/>
        <v>-1.5E-3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-1.5E-3</v>
      </c>
      <c r="H42" s="54">
        <f>(BAWANA!U39+BAWANA!V39)/4000</f>
        <v>0</v>
      </c>
      <c r="I42" s="54"/>
      <c r="J42" s="54">
        <f t="shared" si="3"/>
        <v>-1.5E-3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-1.5E-3</v>
      </c>
      <c r="H43" s="54">
        <f>(BAWANA!U40+BAWANA!V40)/4000</f>
        <v>0</v>
      </c>
      <c r="I43" s="54"/>
      <c r="J43" s="54">
        <f t="shared" si="3"/>
        <v>-1.5E-3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-1.5E-3</v>
      </c>
      <c r="H44" s="54">
        <f>(BAWANA!U41+BAWANA!V41)/4000</f>
        <v>0</v>
      </c>
      <c r="I44" s="54"/>
      <c r="J44" s="54">
        <f t="shared" si="3"/>
        <v>-1.5E-3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-1.5E-3</v>
      </c>
      <c r="H45" s="54">
        <f>(BAWANA!U42+BAWANA!V42)/4000</f>
        <v>0</v>
      </c>
      <c r="I45" s="54"/>
      <c r="J45" s="54">
        <f t="shared" si="3"/>
        <v>-1.5E-3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-1.5E-3</v>
      </c>
      <c r="H46" s="54">
        <f>(BAWANA!U43+BAWANA!V43)/4000</f>
        <v>0</v>
      </c>
      <c r="I46" s="54"/>
      <c r="J46" s="54">
        <f t="shared" si="3"/>
        <v>-1.5E-3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-1.5E-3</v>
      </c>
      <c r="H47" s="54">
        <f>(BAWANA!U44+BAWANA!V44)/4000</f>
        <v>0</v>
      </c>
      <c r="I47" s="54"/>
      <c r="J47" s="54">
        <f t="shared" si="3"/>
        <v>-1.5E-3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-1.5E-3</v>
      </c>
      <c r="H48" s="54">
        <f>(BAWANA!U45+BAWANA!V45)/4000</f>
        <v>0</v>
      </c>
      <c r="I48" s="54"/>
      <c r="J48" s="54">
        <f t="shared" si="3"/>
        <v>-1.5E-3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-1.5E-3</v>
      </c>
      <c r="H49" s="54">
        <f>(BAWANA!U46+BAWANA!V46)/4000</f>
        <v>0</v>
      </c>
      <c r="I49" s="54"/>
      <c r="J49" s="54">
        <f t="shared" si="3"/>
        <v>-1.5E-3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-1.5E-3</v>
      </c>
      <c r="H50" s="54">
        <f>(BAWANA!U47+BAWANA!V47)/4000</f>
        <v>0</v>
      </c>
      <c r="I50" s="54"/>
      <c r="J50" s="54">
        <f t="shared" si="3"/>
        <v>-1.5E-3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-1.5E-3</v>
      </c>
      <c r="H51" s="54">
        <f>(BAWANA!U48+BAWANA!V48)/4000</f>
        <v>0</v>
      </c>
      <c r="I51" s="54"/>
      <c r="J51" s="54">
        <f t="shared" si="3"/>
        <v>-1.5E-3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-1.5E-3</v>
      </c>
      <c r="H52" s="54">
        <f>(BAWANA!U49+BAWANA!V49)/4000</f>
        <v>0</v>
      </c>
      <c r="I52" s="54"/>
      <c r="J52" s="54">
        <f t="shared" si="3"/>
        <v>-1.5E-3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-1.5E-3</v>
      </c>
      <c r="H53" s="54">
        <f>(BAWANA!U50+BAWANA!V50)/4000</f>
        <v>0</v>
      </c>
      <c r="I53" s="54"/>
      <c r="J53" s="54">
        <f t="shared" si="3"/>
        <v>-1.5E-3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-1.5E-3</v>
      </c>
      <c r="H54" s="54">
        <f>(BAWANA!U51+BAWANA!V51)/4000</f>
        <v>0</v>
      </c>
      <c r="I54" s="54"/>
      <c r="J54" s="54">
        <f t="shared" si="3"/>
        <v>-1.5E-3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-1.5E-3</v>
      </c>
      <c r="H55" s="54">
        <f>(BAWANA!U52+BAWANA!V52)/4000</f>
        <v>0</v>
      </c>
      <c r="I55" s="54"/>
      <c r="J55" s="54">
        <f t="shared" si="3"/>
        <v>-1.5E-3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-1.5E-3</v>
      </c>
      <c r="H56" s="54">
        <f>(BAWANA!U53+BAWANA!V53)/4000</f>
        <v>0</v>
      </c>
      <c r="I56" s="54"/>
      <c r="J56" s="54">
        <f t="shared" si="3"/>
        <v>-1.5E-3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-1.5E-3</v>
      </c>
      <c r="H57" s="54">
        <f>(BAWANA!U54+BAWANA!V54)/4000</f>
        <v>0</v>
      </c>
      <c r="I57" s="54"/>
      <c r="J57" s="54">
        <f t="shared" si="3"/>
        <v>-1.5E-3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-1.5E-3</v>
      </c>
      <c r="H58" s="54">
        <f>(BAWANA!U55+BAWANA!V55)/4000</f>
        <v>0</v>
      </c>
      <c r="I58" s="54"/>
      <c r="J58" s="54">
        <f t="shared" si="3"/>
        <v>-1.5E-3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-1.5E-3</v>
      </c>
      <c r="H59" s="54">
        <f>(BAWANA!U56+BAWANA!V56)/4000</f>
        <v>0</v>
      </c>
      <c r="I59" s="54"/>
      <c r="J59" s="54">
        <f t="shared" si="3"/>
        <v>-1.5E-3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-1.5E-3</v>
      </c>
      <c r="H60" s="54">
        <f>(BAWANA!U57+BAWANA!V57)/4000</f>
        <v>0</v>
      </c>
      <c r="I60" s="54"/>
      <c r="J60" s="54">
        <f t="shared" si="3"/>
        <v>-1.5E-3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-1.5E-3</v>
      </c>
      <c r="H61" s="54">
        <f>(BAWANA!U58+BAWANA!V58)/4000</f>
        <v>0</v>
      </c>
      <c r="I61" s="54"/>
      <c r="J61" s="54">
        <f t="shared" si="3"/>
        <v>-1.5E-3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-1.5E-3</v>
      </c>
      <c r="H62" s="54">
        <f>(BAWANA!U59+BAWANA!V59)/4000</f>
        <v>0</v>
      </c>
      <c r="I62" s="54"/>
      <c r="J62" s="54">
        <f t="shared" si="3"/>
        <v>-1.5E-3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-1.5E-3</v>
      </c>
      <c r="H63" s="54">
        <f>(BAWANA!U60+BAWANA!V60)/4000</f>
        <v>0</v>
      </c>
      <c r="I63" s="54"/>
      <c r="J63" s="54">
        <f t="shared" si="3"/>
        <v>-1.5E-3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-1.5E-3</v>
      </c>
      <c r="H64" s="54">
        <f>(BAWANA!U61+BAWANA!V61)/4000</f>
        <v>0</v>
      </c>
      <c r="I64" s="54"/>
      <c r="J64" s="54">
        <f t="shared" si="3"/>
        <v>-1.5E-3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-1.5E-3</v>
      </c>
      <c r="H65" s="54">
        <f>(BAWANA!U62+BAWANA!V62)/4000</f>
        <v>0</v>
      </c>
      <c r="I65" s="54"/>
      <c r="J65" s="54">
        <f t="shared" si="3"/>
        <v>-1.5E-3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-1.5E-3</v>
      </c>
      <c r="H66" s="54">
        <f>(BAWANA!U63+BAWANA!V63)/4000</f>
        <v>0</v>
      </c>
      <c r="I66" s="54"/>
      <c r="J66" s="54">
        <f t="shared" si="3"/>
        <v>-1.5E-3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-1.5E-3</v>
      </c>
      <c r="H67" s="54">
        <f>(BAWANA!U64+BAWANA!V64)/4000</f>
        <v>0</v>
      </c>
      <c r="I67" s="54"/>
      <c r="J67" s="54">
        <f t="shared" si="3"/>
        <v>-1.5E-3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-1.5E-3</v>
      </c>
      <c r="H68" s="54">
        <f>(BAWANA!U65+BAWANA!V65)/4000</f>
        <v>0</v>
      </c>
      <c r="I68" s="54"/>
      <c r="J68" s="54">
        <f t="shared" si="3"/>
        <v>-1.5E-3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-1.5E-3</v>
      </c>
      <c r="H69" s="54">
        <f>(BAWANA!U66+BAWANA!V66)/4000</f>
        <v>0</v>
      </c>
      <c r="I69" s="54"/>
      <c r="J69" s="54">
        <f t="shared" si="3"/>
        <v>-1.5E-3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-1.5E-3</v>
      </c>
      <c r="H70" s="54">
        <f>(BAWANA!U67+BAWANA!V67)/4000</f>
        <v>0</v>
      </c>
      <c r="I70" s="54"/>
      <c r="J70" s="54">
        <f t="shared" si="3"/>
        <v>-1.5E-3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-1.5E-3</v>
      </c>
      <c r="H71" s="54">
        <f>(BAWANA!U68+BAWANA!V68)/4000</f>
        <v>0</v>
      </c>
      <c r="I71" s="54"/>
      <c r="J71" s="54">
        <f t="shared" ref="J71:J101" si="9">G71+H71+I71</f>
        <v>-1.5E-3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-1.5E-3</v>
      </c>
      <c r="H72" s="54">
        <f>(BAWANA!U69+BAWANA!V69)/4000</f>
        <v>0</v>
      </c>
      <c r="I72" s="54"/>
      <c r="J72" s="54">
        <f t="shared" si="9"/>
        <v>-1.5E-3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-1.5E-3</v>
      </c>
      <c r="H73" s="54">
        <f>(BAWANA!U70+BAWANA!V70)/4000</f>
        <v>0</v>
      </c>
      <c r="I73" s="54"/>
      <c r="J73" s="54">
        <f t="shared" si="9"/>
        <v>-1.5E-3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-1.5E-3</v>
      </c>
      <c r="H74" s="54">
        <f>(BAWANA!U71+BAWANA!V71)/4000</f>
        <v>0</v>
      </c>
      <c r="I74" s="54"/>
      <c r="J74" s="54">
        <f t="shared" si="9"/>
        <v>-1.5E-3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-1.5E-3</v>
      </c>
      <c r="H75" s="54">
        <f>(BAWANA!U72+BAWANA!V72)/4000</f>
        <v>0</v>
      </c>
      <c r="I75" s="54"/>
      <c r="J75" s="54">
        <f t="shared" si="9"/>
        <v>-1.5E-3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-1.5E-3</v>
      </c>
      <c r="H76" s="54">
        <f>(BAWANA!U73+BAWANA!V73)/4000</f>
        <v>0</v>
      </c>
      <c r="I76" s="54"/>
      <c r="J76" s="54">
        <f t="shared" si="9"/>
        <v>-1.5E-3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-1.5E-3</v>
      </c>
      <c r="H77" s="54">
        <f>(BAWANA!U74+BAWANA!V74)/4000</f>
        <v>0</v>
      </c>
      <c r="I77" s="54"/>
      <c r="J77" s="54">
        <f t="shared" si="9"/>
        <v>-1.5E-3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-1.5E-3</v>
      </c>
      <c r="H78" s="54">
        <f>(BAWANA!U75+BAWANA!V75)/4000</f>
        <v>0</v>
      </c>
      <c r="I78" s="54"/>
      <c r="J78" s="54">
        <f t="shared" si="9"/>
        <v>-1.5E-3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-1.5E-3</v>
      </c>
      <c r="H79" s="54">
        <f>(BAWANA!U76+BAWANA!V76)/4000</f>
        <v>0</v>
      </c>
      <c r="I79" s="54"/>
      <c r="J79" s="54">
        <f t="shared" si="9"/>
        <v>-1.5E-3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-1.5E-3</v>
      </c>
      <c r="H80" s="54">
        <f>(BAWANA!U77+BAWANA!V77)/4000</f>
        <v>0</v>
      </c>
      <c r="I80" s="54"/>
      <c r="J80" s="54">
        <f t="shared" si="9"/>
        <v>-1.5E-3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-1.5E-3</v>
      </c>
      <c r="H81" s="54">
        <f>(BAWANA!U78+BAWANA!V78)/4000</f>
        <v>0</v>
      </c>
      <c r="I81" s="54"/>
      <c r="J81" s="54">
        <f t="shared" si="9"/>
        <v>-1.5E-3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-1.5E-3</v>
      </c>
      <c r="H82" s="54">
        <f>(BAWANA!U79+BAWANA!V79)/4000</f>
        <v>0</v>
      </c>
      <c r="I82" s="54"/>
      <c r="J82" s="54">
        <f t="shared" si="9"/>
        <v>-1.5E-3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-1.5E-3</v>
      </c>
      <c r="H83" s="54">
        <f>(BAWANA!U80+BAWANA!V80)/4000</f>
        <v>0</v>
      </c>
      <c r="I83" s="54"/>
      <c r="J83" s="54">
        <f t="shared" si="9"/>
        <v>-1.5E-3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-1.5E-3</v>
      </c>
      <c r="H84" s="54">
        <f>(BAWANA!U81+BAWANA!V81)/4000</f>
        <v>0</v>
      </c>
      <c r="I84" s="54"/>
      <c r="J84" s="54">
        <f t="shared" si="9"/>
        <v>-1.5E-3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-1.5E-3</v>
      </c>
      <c r="H85" s="54">
        <f>(BAWANA!U82+BAWANA!V82)/4000</f>
        <v>0</v>
      </c>
      <c r="I85" s="54"/>
      <c r="J85" s="54">
        <f t="shared" si="9"/>
        <v>-1.5E-3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-1.5E-3</v>
      </c>
      <c r="H86" s="54">
        <f>(BAWANA!U83+BAWANA!V83)/4000</f>
        <v>0</v>
      </c>
      <c r="I86" s="54"/>
      <c r="J86" s="54">
        <f t="shared" si="9"/>
        <v>-1.5E-3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-1.5E-3</v>
      </c>
      <c r="H87" s="54">
        <f>(BAWANA!U84+BAWANA!V84)/4000</f>
        <v>0</v>
      </c>
      <c r="I87" s="54"/>
      <c r="J87" s="54">
        <f t="shared" si="9"/>
        <v>-1.5E-3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-1.5E-3</v>
      </c>
      <c r="H88" s="54">
        <f>(BAWANA!U85+BAWANA!V85)/4000</f>
        <v>0</v>
      </c>
      <c r="I88" s="54"/>
      <c r="J88" s="54">
        <f t="shared" si="9"/>
        <v>-1.5E-3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-1.5E-3</v>
      </c>
      <c r="H89" s="54">
        <f>(BAWANA!U86+BAWANA!V86)/4000</f>
        <v>0</v>
      </c>
      <c r="I89" s="54"/>
      <c r="J89" s="54">
        <f t="shared" si="9"/>
        <v>-1.5E-3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-1.5E-3</v>
      </c>
      <c r="H90" s="54">
        <f>(BAWANA!U87+BAWANA!V87)/4000</f>
        <v>0</v>
      </c>
      <c r="I90" s="54"/>
      <c r="J90" s="54">
        <f t="shared" si="9"/>
        <v>-1.5E-3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-1.5E-3</v>
      </c>
      <c r="H91" s="54">
        <f>(BAWANA!U88+BAWANA!V88)/4000</f>
        <v>0</v>
      </c>
      <c r="I91" s="54"/>
      <c r="J91" s="54">
        <f t="shared" si="9"/>
        <v>-1.5E-3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-1.5E-3</v>
      </c>
      <c r="H92" s="54">
        <f>(BAWANA!U89+BAWANA!V89)/4000</f>
        <v>0</v>
      </c>
      <c r="I92" s="54"/>
      <c r="J92" s="54">
        <f t="shared" si="9"/>
        <v>-1.5E-3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-1.5E-3</v>
      </c>
      <c r="H93" s="54">
        <f>(BAWANA!U90+BAWANA!V90)/4000</f>
        <v>0</v>
      </c>
      <c r="I93" s="54"/>
      <c r="J93" s="54">
        <f t="shared" si="9"/>
        <v>-1.5E-3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-1.5E-3</v>
      </c>
      <c r="H94" s="54">
        <f>(BAWANA!U91+BAWANA!V91)/4000</f>
        <v>0</v>
      </c>
      <c r="I94" s="54"/>
      <c r="J94" s="54">
        <f t="shared" si="9"/>
        <v>-1.5E-3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-1.5E-3</v>
      </c>
      <c r="H95" s="54">
        <f>(BAWANA!U92+BAWANA!V92)/4000</f>
        <v>0</v>
      </c>
      <c r="I95" s="54"/>
      <c r="J95" s="54">
        <f t="shared" si="9"/>
        <v>-1.5E-3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-1.5E-3</v>
      </c>
      <c r="H96" s="54">
        <f>(BAWANA!U93+BAWANA!V93)/4000</f>
        <v>0</v>
      </c>
      <c r="I96" s="54"/>
      <c r="J96" s="54">
        <f t="shared" si="9"/>
        <v>-1.5E-3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-1.5E-3</v>
      </c>
      <c r="H97" s="54">
        <f>(BAWANA!U94+BAWANA!V94)/4000</f>
        <v>0</v>
      </c>
      <c r="I97" s="54"/>
      <c r="J97" s="54">
        <f t="shared" si="9"/>
        <v>-1.5E-3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-1.5E-3</v>
      </c>
      <c r="H98" s="54">
        <f>(BAWANA!U95+BAWANA!V95)/4000</f>
        <v>0</v>
      </c>
      <c r="I98" s="54"/>
      <c r="J98" s="54">
        <f t="shared" si="9"/>
        <v>-1.5E-3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-1.5E-3</v>
      </c>
      <c r="H99" s="54">
        <f>(BAWANA!U96+BAWANA!V96)/4000</f>
        <v>0</v>
      </c>
      <c r="I99" s="54"/>
      <c r="J99" s="54">
        <f t="shared" si="9"/>
        <v>-1.5E-3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-1.5E-3</v>
      </c>
      <c r="H100" s="54">
        <f>(BAWANA!U97+BAWANA!V97)/4000</f>
        <v>0</v>
      </c>
      <c r="I100" s="54"/>
      <c r="J100" s="54">
        <f t="shared" si="9"/>
        <v>-1.5E-3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-1.5E-3</v>
      </c>
      <c r="H101" s="54">
        <f>(BAWANA!U98+BAWANA!V98)/4000</f>
        <v>0</v>
      </c>
      <c r="I101" s="54"/>
      <c r="J101" s="54">
        <f t="shared" si="9"/>
        <v>-1.5E-3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-0.1440000000000001</v>
      </c>
      <c r="H102" s="54">
        <f t="shared" si="14"/>
        <v>0</v>
      </c>
      <c r="I102" s="54"/>
      <c r="J102" s="54">
        <f t="shared" si="14"/>
        <v>-0.1440000000000001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497</v>
      </c>
      <c r="Y1" t="s">
        <v>498</v>
      </c>
      <c r="Z1" t="s">
        <v>499</v>
      </c>
      <c r="AA1" t="s">
        <v>500</v>
      </c>
      <c r="AB1" t="s">
        <v>497</v>
      </c>
      <c r="AC1" t="s">
        <v>498</v>
      </c>
      <c r="AD1" t="s">
        <v>501</v>
      </c>
      <c r="AE1" t="s">
        <v>502</v>
      </c>
      <c r="AF1" t="s">
        <v>503</v>
      </c>
      <c r="AG1" t="s">
        <v>504</v>
      </c>
      <c r="AH1" t="s">
        <v>498</v>
      </c>
      <c r="AI1" t="s">
        <v>497</v>
      </c>
      <c r="AJ1" t="s">
        <v>505</v>
      </c>
      <c r="AK1" t="s">
        <v>506</v>
      </c>
      <c r="AL1" t="s">
        <v>507</v>
      </c>
      <c r="AM1" t="s">
        <v>508</v>
      </c>
      <c r="AN1" t="s">
        <v>501</v>
      </c>
      <c r="AO1" t="s">
        <v>497</v>
      </c>
      <c r="AP1" t="s">
        <v>498</v>
      </c>
      <c r="AQ1" t="s">
        <v>500</v>
      </c>
      <c r="AR1" t="s">
        <v>509</v>
      </c>
      <c r="AS1" t="s">
        <v>510</v>
      </c>
      <c r="AT1" t="s">
        <v>497</v>
      </c>
      <c r="AU1" t="s">
        <v>511</v>
      </c>
      <c r="AV1" t="s">
        <v>512</v>
      </c>
      <c r="AW1" t="s">
        <v>513</v>
      </c>
      <c r="AX1" t="s">
        <v>514</v>
      </c>
      <c r="AY1" t="s">
        <v>515</v>
      </c>
      <c r="AZ1" t="s">
        <v>516</v>
      </c>
      <c r="BA1" t="s">
        <v>517</v>
      </c>
      <c r="BB1" t="s">
        <v>497</v>
      </c>
      <c r="BC1" t="s">
        <v>498</v>
      </c>
      <c r="BD1" t="s">
        <v>497</v>
      </c>
      <c r="BE1" t="s">
        <v>497</v>
      </c>
      <c r="BF1" t="s">
        <v>504</v>
      </c>
      <c r="BG1" t="s">
        <v>518</v>
      </c>
      <c r="BH1" t="s">
        <v>518</v>
      </c>
      <c r="BI1" t="s">
        <v>519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W2" s="30" t="s">
        <v>283</v>
      </c>
      <c r="X2" t="s">
        <v>282</v>
      </c>
      <c r="Y2" t="s">
        <v>149</v>
      </c>
      <c r="Z2" t="s">
        <v>152</v>
      </c>
      <c r="AA2" t="s">
        <v>150</v>
      </c>
      <c r="AB2" t="s">
        <v>281</v>
      </c>
      <c r="AC2" t="s">
        <v>150</v>
      </c>
      <c r="AD2" t="s">
        <v>150</v>
      </c>
      <c r="AE2" t="s">
        <v>149</v>
      </c>
      <c r="AF2" t="s">
        <v>405</v>
      </c>
      <c r="AG2" t="s">
        <v>153</v>
      </c>
      <c r="AH2" t="s">
        <v>149</v>
      </c>
      <c r="AI2" t="s">
        <v>237</v>
      </c>
      <c r="AJ2" t="s">
        <v>149</v>
      </c>
      <c r="AK2" t="s">
        <v>149</v>
      </c>
      <c r="AL2" t="s">
        <v>153</v>
      </c>
      <c r="AM2" t="s">
        <v>149</v>
      </c>
      <c r="AN2" t="s">
        <v>150</v>
      </c>
      <c r="AO2" t="s">
        <v>240</v>
      </c>
      <c r="AP2" t="s">
        <v>150</v>
      </c>
      <c r="AQ2" t="s">
        <v>149</v>
      </c>
      <c r="AR2" t="s">
        <v>153</v>
      </c>
      <c r="AS2" t="s">
        <v>150</v>
      </c>
      <c r="AT2" t="s">
        <v>270</v>
      </c>
      <c r="AU2" t="s">
        <v>152</v>
      </c>
      <c r="AV2" t="s">
        <v>246</v>
      </c>
      <c r="AW2" t="s">
        <v>152</v>
      </c>
      <c r="AX2" t="s">
        <v>153</v>
      </c>
      <c r="AY2" t="s">
        <v>149</v>
      </c>
      <c r="AZ2" t="s">
        <v>391</v>
      </c>
      <c r="BA2" t="s">
        <v>150</v>
      </c>
      <c r="BB2" t="s">
        <v>232</v>
      </c>
      <c r="BC2" t="s">
        <v>149</v>
      </c>
      <c r="BD2" t="s">
        <v>269</v>
      </c>
      <c r="BE2" t="s">
        <v>268</v>
      </c>
      <c r="BF2" t="s">
        <v>153</v>
      </c>
      <c r="BG2" t="s">
        <v>150</v>
      </c>
      <c r="BH2" t="s">
        <v>149</v>
      </c>
      <c r="BI2" t="s">
        <v>405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620.90000000000009</v>
      </c>
      <c r="I3" s="95">
        <v>209.5</v>
      </c>
      <c r="J3" s="95">
        <v>160.87</v>
      </c>
      <c r="K3" s="95">
        <v>40.61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0.36</v>
      </c>
      <c r="X3">
        <v>0.9</v>
      </c>
      <c r="Y3">
        <v>64.97</v>
      </c>
      <c r="Z3">
        <v>0</v>
      </c>
      <c r="AA3">
        <v>75.53</v>
      </c>
      <c r="AB3">
        <v>0.51</v>
      </c>
      <c r="AC3">
        <v>27.84</v>
      </c>
      <c r="AD3">
        <v>12.25</v>
      </c>
      <c r="AE3">
        <v>21.51</v>
      </c>
      <c r="AF3">
        <v>2.9</v>
      </c>
      <c r="AG3">
        <v>0</v>
      </c>
      <c r="AH3">
        <v>13.05</v>
      </c>
      <c r="AI3">
        <v>0.57999999999999996</v>
      </c>
      <c r="AJ3">
        <v>48.34</v>
      </c>
      <c r="AK3">
        <v>116.02</v>
      </c>
      <c r="AL3">
        <v>24.17</v>
      </c>
      <c r="AM3">
        <v>43.03</v>
      </c>
      <c r="AN3">
        <v>36.479999999999997</v>
      </c>
      <c r="AO3">
        <v>0.82</v>
      </c>
      <c r="AP3">
        <v>33.840000000000003</v>
      </c>
      <c r="AQ3">
        <v>23.15</v>
      </c>
      <c r="AR3">
        <v>41.57</v>
      </c>
      <c r="AS3">
        <v>9.9600000000000009</v>
      </c>
      <c r="AT3">
        <v>0.93</v>
      </c>
      <c r="AU3">
        <v>33.840000000000003</v>
      </c>
      <c r="AV3">
        <v>31.6</v>
      </c>
      <c r="AW3">
        <v>6.77</v>
      </c>
      <c r="AX3">
        <v>16.239999999999998</v>
      </c>
      <c r="AY3">
        <v>236.68</v>
      </c>
      <c r="AZ3">
        <v>2.9</v>
      </c>
      <c r="BA3">
        <v>12.67</v>
      </c>
      <c r="BB3">
        <v>0.93</v>
      </c>
      <c r="BC3">
        <v>14.5</v>
      </c>
      <c r="BD3">
        <v>0.61</v>
      </c>
      <c r="BE3">
        <v>1.02</v>
      </c>
      <c r="BF3">
        <v>78.31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620.90000000000009</v>
      </c>
      <c r="I4" s="88">
        <v>209.5</v>
      </c>
      <c r="J4" s="88">
        <v>160.87</v>
      </c>
      <c r="K4" s="88">
        <v>40.61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0.36</v>
      </c>
      <c r="X4">
        <v>0.9</v>
      </c>
      <c r="Y4">
        <v>64.97</v>
      </c>
      <c r="Z4">
        <v>0</v>
      </c>
      <c r="AA4">
        <v>75.53</v>
      </c>
      <c r="AB4">
        <v>0.51</v>
      </c>
      <c r="AC4">
        <v>27.84</v>
      </c>
      <c r="AD4">
        <v>12.25</v>
      </c>
      <c r="AE4">
        <v>21.51</v>
      </c>
      <c r="AF4">
        <v>2.9</v>
      </c>
      <c r="AG4">
        <v>0</v>
      </c>
      <c r="AH4">
        <v>13.05</v>
      </c>
      <c r="AI4">
        <v>0.57999999999999996</v>
      </c>
      <c r="AJ4">
        <v>48.34</v>
      </c>
      <c r="AK4">
        <v>116.02</v>
      </c>
      <c r="AL4">
        <v>24.17</v>
      </c>
      <c r="AM4">
        <v>43.03</v>
      </c>
      <c r="AN4">
        <v>36.479999999999997</v>
      </c>
      <c r="AO4">
        <v>0.82</v>
      </c>
      <c r="AP4">
        <v>33.840000000000003</v>
      </c>
      <c r="AQ4">
        <v>23.15</v>
      </c>
      <c r="AR4">
        <v>41.57</v>
      </c>
      <c r="AS4">
        <v>9.9600000000000009</v>
      </c>
      <c r="AT4">
        <v>0.93</v>
      </c>
      <c r="AU4">
        <v>33.840000000000003</v>
      </c>
      <c r="AV4">
        <v>31.6</v>
      </c>
      <c r="AW4">
        <v>6.77</v>
      </c>
      <c r="AX4">
        <v>16.239999999999998</v>
      </c>
      <c r="AY4">
        <v>236.68</v>
      </c>
      <c r="AZ4">
        <v>2.9</v>
      </c>
      <c r="BA4">
        <v>12.67</v>
      </c>
      <c r="BB4">
        <v>0.93</v>
      </c>
      <c r="BC4">
        <v>14.5</v>
      </c>
      <c r="BD4">
        <v>0.61</v>
      </c>
      <c r="BE4">
        <v>1.02</v>
      </c>
      <c r="BF4">
        <v>78.31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620.90000000000009</v>
      </c>
      <c r="I5" s="88">
        <v>209.5</v>
      </c>
      <c r="J5" s="88">
        <v>160.87</v>
      </c>
      <c r="K5" s="88">
        <v>40.61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0.36</v>
      </c>
      <c r="X5">
        <v>0.9</v>
      </c>
      <c r="Y5">
        <v>64.97</v>
      </c>
      <c r="Z5">
        <v>0</v>
      </c>
      <c r="AA5">
        <v>75.53</v>
      </c>
      <c r="AB5">
        <v>0.51</v>
      </c>
      <c r="AC5">
        <v>27.84</v>
      </c>
      <c r="AD5">
        <v>12.25</v>
      </c>
      <c r="AE5">
        <v>21.51</v>
      </c>
      <c r="AF5">
        <v>2.9</v>
      </c>
      <c r="AG5">
        <v>0</v>
      </c>
      <c r="AH5">
        <v>13.05</v>
      </c>
      <c r="AI5">
        <v>0.57999999999999996</v>
      </c>
      <c r="AJ5">
        <v>48.34</v>
      </c>
      <c r="AK5">
        <v>116.02</v>
      </c>
      <c r="AL5">
        <v>24.17</v>
      </c>
      <c r="AM5">
        <v>43.03</v>
      </c>
      <c r="AN5">
        <v>36.479999999999997</v>
      </c>
      <c r="AO5">
        <v>0.82</v>
      </c>
      <c r="AP5">
        <v>33.840000000000003</v>
      </c>
      <c r="AQ5">
        <v>23.15</v>
      </c>
      <c r="AR5">
        <v>41.57</v>
      </c>
      <c r="AS5">
        <v>9.9600000000000009</v>
      </c>
      <c r="AT5">
        <v>0.93</v>
      </c>
      <c r="AU5">
        <v>33.840000000000003</v>
      </c>
      <c r="AV5">
        <v>31.6</v>
      </c>
      <c r="AW5">
        <v>6.77</v>
      </c>
      <c r="AX5">
        <v>16.239999999999998</v>
      </c>
      <c r="AY5">
        <v>236.68</v>
      </c>
      <c r="AZ5">
        <v>2.9</v>
      </c>
      <c r="BA5">
        <v>12.67</v>
      </c>
      <c r="BB5">
        <v>0.93</v>
      </c>
      <c r="BC5">
        <v>14.5</v>
      </c>
      <c r="BD5">
        <v>0.61</v>
      </c>
      <c r="BE5">
        <v>1.02</v>
      </c>
      <c r="BF5">
        <v>78.31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620.90000000000009</v>
      </c>
      <c r="I6" s="88">
        <v>209.5</v>
      </c>
      <c r="J6" s="88">
        <v>160.87</v>
      </c>
      <c r="K6" s="88">
        <v>40.61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0.36</v>
      </c>
      <c r="X6">
        <v>0.9</v>
      </c>
      <c r="Y6">
        <v>64.97</v>
      </c>
      <c r="Z6">
        <v>0</v>
      </c>
      <c r="AA6">
        <v>75.53</v>
      </c>
      <c r="AB6">
        <v>0.51</v>
      </c>
      <c r="AC6">
        <v>27.84</v>
      </c>
      <c r="AD6">
        <v>12.25</v>
      </c>
      <c r="AE6">
        <v>21.51</v>
      </c>
      <c r="AF6">
        <v>2.9</v>
      </c>
      <c r="AG6">
        <v>0</v>
      </c>
      <c r="AH6">
        <v>13.05</v>
      </c>
      <c r="AI6">
        <v>0.57999999999999996</v>
      </c>
      <c r="AJ6">
        <v>48.34</v>
      </c>
      <c r="AK6">
        <v>116.02</v>
      </c>
      <c r="AL6">
        <v>24.17</v>
      </c>
      <c r="AM6">
        <v>43.03</v>
      </c>
      <c r="AN6">
        <v>36.479999999999997</v>
      </c>
      <c r="AO6">
        <v>0.82</v>
      </c>
      <c r="AP6">
        <v>33.840000000000003</v>
      </c>
      <c r="AQ6">
        <v>23.15</v>
      </c>
      <c r="AR6">
        <v>41.57</v>
      </c>
      <c r="AS6">
        <v>9.9600000000000009</v>
      </c>
      <c r="AT6">
        <v>0.93</v>
      </c>
      <c r="AU6">
        <v>33.840000000000003</v>
      </c>
      <c r="AV6">
        <v>31.6</v>
      </c>
      <c r="AW6">
        <v>6.77</v>
      </c>
      <c r="AX6">
        <v>16.239999999999998</v>
      </c>
      <c r="AY6">
        <v>236.68</v>
      </c>
      <c r="AZ6">
        <v>2.9</v>
      </c>
      <c r="BA6">
        <v>12.67</v>
      </c>
      <c r="BB6">
        <v>0.93</v>
      </c>
      <c r="BC6">
        <v>14.5</v>
      </c>
      <c r="BD6">
        <v>0.61</v>
      </c>
      <c r="BE6">
        <v>1.02</v>
      </c>
      <c r="BF6">
        <v>78.31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620.90000000000009</v>
      </c>
      <c r="I7" s="88">
        <v>209.5</v>
      </c>
      <c r="J7" s="88">
        <v>160.79</v>
      </c>
      <c r="K7" s="88">
        <v>40.61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0.36</v>
      </c>
      <c r="X7">
        <v>0.9</v>
      </c>
      <c r="Y7">
        <v>64.97</v>
      </c>
      <c r="Z7">
        <v>0</v>
      </c>
      <c r="AA7">
        <v>75.53</v>
      </c>
      <c r="AB7">
        <v>0.51</v>
      </c>
      <c r="AC7">
        <v>27.84</v>
      </c>
      <c r="AD7">
        <v>12.25</v>
      </c>
      <c r="AE7">
        <v>21.51</v>
      </c>
      <c r="AF7">
        <v>2.9</v>
      </c>
      <c r="AG7">
        <v>0</v>
      </c>
      <c r="AH7">
        <v>13.05</v>
      </c>
      <c r="AI7">
        <v>0.57999999999999996</v>
      </c>
      <c r="AJ7">
        <v>48.34</v>
      </c>
      <c r="AK7">
        <v>116.02</v>
      </c>
      <c r="AL7">
        <v>24.17</v>
      </c>
      <c r="AM7">
        <v>43.03</v>
      </c>
      <c r="AN7">
        <v>36.479999999999997</v>
      </c>
      <c r="AO7">
        <v>0.82</v>
      </c>
      <c r="AP7">
        <v>33.840000000000003</v>
      </c>
      <c r="AQ7">
        <v>23.15</v>
      </c>
      <c r="AR7">
        <v>41.57</v>
      </c>
      <c r="AS7">
        <v>9.9600000000000009</v>
      </c>
      <c r="AT7">
        <v>0.93</v>
      </c>
      <c r="AU7">
        <v>33.840000000000003</v>
      </c>
      <c r="AV7">
        <v>31.6</v>
      </c>
      <c r="AW7">
        <v>6.77</v>
      </c>
      <c r="AX7">
        <v>16.16</v>
      </c>
      <c r="AY7">
        <v>236.68</v>
      </c>
      <c r="AZ7">
        <v>2.9</v>
      </c>
      <c r="BA7">
        <v>12.67</v>
      </c>
      <c r="BB7">
        <v>0.93</v>
      </c>
      <c r="BC7">
        <v>14.5</v>
      </c>
      <c r="BD7">
        <v>0.61</v>
      </c>
      <c r="BE7">
        <v>1.02</v>
      </c>
      <c r="BF7">
        <v>78.31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620.90000000000009</v>
      </c>
      <c r="I8" s="88">
        <v>209.5</v>
      </c>
      <c r="J8" s="88">
        <v>160.79</v>
      </c>
      <c r="K8" s="88">
        <v>40.61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0.36</v>
      </c>
      <c r="X8">
        <v>0.9</v>
      </c>
      <c r="Y8">
        <v>64.97</v>
      </c>
      <c r="Z8">
        <v>0</v>
      </c>
      <c r="AA8">
        <v>75.53</v>
      </c>
      <c r="AB8">
        <v>0.51</v>
      </c>
      <c r="AC8">
        <v>27.84</v>
      </c>
      <c r="AD8">
        <v>12.25</v>
      </c>
      <c r="AE8">
        <v>21.51</v>
      </c>
      <c r="AF8">
        <v>2.9</v>
      </c>
      <c r="AG8">
        <v>0</v>
      </c>
      <c r="AH8">
        <v>13.05</v>
      </c>
      <c r="AI8">
        <v>0.57999999999999996</v>
      </c>
      <c r="AJ8">
        <v>48.34</v>
      </c>
      <c r="AK8">
        <v>116.02</v>
      </c>
      <c r="AL8">
        <v>24.17</v>
      </c>
      <c r="AM8">
        <v>43.03</v>
      </c>
      <c r="AN8">
        <v>36.479999999999997</v>
      </c>
      <c r="AO8">
        <v>0.82</v>
      </c>
      <c r="AP8">
        <v>33.840000000000003</v>
      </c>
      <c r="AQ8">
        <v>23.15</v>
      </c>
      <c r="AR8">
        <v>41.57</v>
      </c>
      <c r="AS8">
        <v>9.9600000000000009</v>
      </c>
      <c r="AT8">
        <v>0.93</v>
      </c>
      <c r="AU8">
        <v>33.840000000000003</v>
      </c>
      <c r="AV8">
        <v>31.6</v>
      </c>
      <c r="AW8">
        <v>6.77</v>
      </c>
      <c r="AX8">
        <v>16.16</v>
      </c>
      <c r="AY8">
        <v>236.68</v>
      </c>
      <c r="AZ8">
        <v>2.9</v>
      </c>
      <c r="BA8">
        <v>12.67</v>
      </c>
      <c r="BB8">
        <v>0.93</v>
      </c>
      <c r="BC8">
        <v>14.5</v>
      </c>
      <c r="BD8">
        <v>0.61</v>
      </c>
      <c r="BE8">
        <v>1.02</v>
      </c>
      <c r="BF8">
        <v>78.31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620.90000000000009</v>
      </c>
      <c r="I9" s="88">
        <v>209.5</v>
      </c>
      <c r="J9" s="88">
        <v>160.79</v>
      </c>
      <c r="K9" s="88">
        <v>40.61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0.36</v>
      </c>
      <c r="X9">
        <v>0.9</v>
      </c>
      <c r="Y9">
        <v>64.97</v>
      </c>
      <c r="Z9">
        <v>0</v>
      </c>
      <c r="AA9">
        <v>75.53</v>
      </c>
      <c r="AB9">
        <v>0.51</v>
      </c>
      <c r="AC9">
        <v>27.84</v>
      </c>
      <c r="AD9">
        <v>12.25</v>
      </c>
      <c r="AE9">
        <v>21.51</v>
      </c>
      <c r="AF9">
        <v>2.9</v>
      </c>
      <c r="AG9">
        <v>0</v>
      </c>
      <c r="AH9">
        <v>13.05</v>
      </c>
      <c r="AI9">
        <v>0.57999999999999996</v>
      </c>
      <c r="AJ9">
        <v>48.34</v>
      </c>
      <c r="AK9">
        <v>116.02</v>
      </c>
      <c r="AL9">
        <v>24.17</v>
      </c>
      <c r="AM9">
        <v>43.03</v>
      </c>
      <c r="AN9">
        <v>36.479999999999997</v>
      </c>
      <c r="AO9">
        <v>0.82</v>
      </c>
      <c r="AP9">
        <v>33.840000000000003</v>
      </c>
      <c r="AQ9">
        <v>23.15</v>
      </c>
      <c r="AR9">
        <v>41.57</v>
      </c>
      <c r="AS9">
        <v>9.9600000000000009</v>
      </c>
      <c r="AT9">
        <v>0.93</v>
      </c>
      <c r="AU9">
        <v>33.840000000000003</v>
      </c>
      <c r="AV9">
        <v>31.6</v>
      </c>
      <c r="AW9">
        <v>6.77</v>
      </c>
      <c r="AX9">
        <v>16.16</v>
      </c>
      <c r="AY9">
        <v>236.68</v>
      </c>
      <c r="AZ9">
        <v>2.9</v>
      </c>
      <c r="BA9">
        <v>12.67</v>
      </c>
      <c r="BB9">
        <v>0.93</v>
      </c>
      <c r="BC9">
        <v>14.5</v>
      </c>
      <c r="BD9">
        <v>0.61</v>
      </c>
      <c r="BE9">
        <v>1.02</v>
      </c>
      <c r="BF9">
        <v>78.31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620.90000000000009</v>
      </c>
      <c r="I10" s="88">
        <v>209.5</v>
      </c>
      <c r="J10" s="88">
        <v>160.79</v>
      </c>
      <c r="K10" s="88">
        <v>40.61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0.36</v>
      </c>
      <c r="X10">
        <v>0.9</v>
      </c>
      <c r="Y10">
        <v>64.97</v>
      </c>
      <c r="Z10">
        <v>0</v>
      </c>
      <c r="AA10">
        <v>75.53</v>
      </c>
      <c r="AB10">
        <v>0.51</v>
      </c>
      <c r="AC10">
        <v>27.84</v>
      </c>
      <c r="AD10">
        <v>12.25</v>
      </c>
      <c r="AE10">
        <v>21.51</v>
      </c>
      <c r="AF10">
        <v>2.9</v>
      </c>
      <c r="AG10">
        <v>0</v>
      </c>
      <c r="AH10">
        <v>13.05</v>
      </c>
      <c r="AI10">
        <v>0.57999999999999996</v>
      </c>
      <c r="AJ10">
        <v>48.34</v>
      </c>
      <c r="AK10">
        <v>116.02</v>
      </c>
      <c r="AL10">
        <v>24.17</v>
      </c>
      <c r="AM10">
        <v>43.03</v>
      </c>
      <c r="AN10">
        <v>36.479999999999997</v>
      </c>
      <c r="AO10">
        <v>0.82</v>
      </c>
      <c r="AP10">
        <v>33.840000000000003</v>
      </c>
      <c r="AQ10">
        <v>23.15</v>
      </c>
      <c r="AR10">
        <v>41.57</v>
      </c>
      <c r="AS10">
        <v>9.9600000000000009</v>
      </c>
      <c r="AT10">
        <v>0.93</v>
      </c>
      <c r="AU10">
        <v>33.840000000000003</v>
      </c>
      <c r="AV10">
        <v>31.6</v>
      </c>
      <c r="AW10">
        <v>6.77</v>
      </c>
      <c r="AX10">
        <v>16.16</v>
      </c>
      <c r="AY10">
        <v>236.68</v>
      </c>
      <c r="AZ10">
        <v>2.9</v>
      </c>
      <c r="BA10">
        <v>12.67</v>
      </c>
      <c r="BB10">
        <v>0.93</v>
      </c>
      <c r="BC10">
        <v>14.5</v>
      </c>
      <c r="BD10">
        <v>0.61</v>
      </c>
      <c r="BE10">
        <v>1.02</v>
      </c>
      <c r="BF10">
        <v>78.31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620.90000000000009</v>
      </c>
      <c r="I11" s="88">
        <v>209.5</v>
      </c>
      <c r="J11" s="88">
        <v>160.69</v>
      </c>
      <c r="K11" s="88">
        <v>40.61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0.36</v>
      </c>
      <c r="X11">
        <v>0.9</v>
      </c>
      <c r="Y11">
        <v>64.97</v>
      </c>
      <c r="Z11">
        <v>0</v>
      </c>
      <c r="AA11">
        <v>75.53</v>
      </c>
      <c r="AB11">
        <v>0.51</v>
      </c>
      <c r="AC11">
        <v>27.84</v>
      </c>
      <c r="AD11">
        <v>12.25</v>
      </c>
      <c r="AE11">
        <v>21.51</v>
      </c>
      <c r="AF11">
        <v>2.9</v>
      </c>
      <c r="AG11">
        <v>0</v>
      </c>
      <c r="AH11">
        <v>13.05</v>
      </c>
      <c r="AI11">
        <v>0.57999999999999996</v>
      </c>
      <c r="AJ11">
        <v>48.34</v>
      </c>
      <c r="AK11">
        <v>116.02</v>
      </c>
      <c r="AL11">
        <v>24.17</v>
      </c>
      <c r="AM11">
        <v>43.03</v>
      </c>
      <c r="AN11">
        <v>36.479999999999997</v>
      </c>
      <c r="AO11">
        <v>0.82</v>
      </c>
      <c r="AP11">
        <v>33.840000000000003</v>
      </c>
      <c r="AQ11">
        <v>23.15</v>
      </c>
      <c r="AR11">
        <v>41.57</v>
      </c>
      <c r="AS11">
        <v>9.9600000000000009</v>
      </c>
      <c r="AT11">
        <v>0.93</v>
      </c>
      <c r="AU11">
        <v>33.840000000000003</v>
      </c>
      <c r="AV11">
        <v>31.6</v>
      </c>
      <c r="AW11">
        <v>6.77</v>
      </c>
      <c r="AX11">
        <v>16.059999999999999</v>
      </c>
      <c r="AY11">
        <v>236.68</v>
      </c>
      <c r="AZ11">
        <v>2.9</v>
      </c>
      <c r="BA11">
        <v>12.67</v>
      </c>
      <c r="BB11">
        <v>0.93</v>
      </c>
      <c r="BC11">
        <v>14.5</v>
      </c>
      <c r="BD11">
        <v>0.61</v>
      </c>
      <c r="BE11">
        <v>1.02</v>
      </c>
      <c r="BF11">
        <v>78.31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620.90000000000009</v>
      </c>
      <c r="I12" s="88">
        <v>209.5</v>
      </c>
      <c r="J12" s="88">
        <v>160.69</v>
      </c>
      <c r="K12" s="88">
        <v>40.61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0.36</v>
      </c>
      <c r="X12">
        <v>0.9</v>
      </c>
      <c r="Y12">
        <v>64.97</v>
      </c>
      <c r="Z12">
        <v>0</v>
      </c>
      <c r="AA12">
        <v>75.53</v>
      </c>
      <c r="AB12">
        <v>0.51</v>
      </c>
      <c r="AC12">
        <v>27.84</v>
      </c>
      <c r="AD12">
        <v>12.25</v>
      </c>
      <c r="AE12">
        <v>21.51</v>
      </c>
      <c r="AF12">
        <v>2.9</v>
      </c>
      <c r="AG12">
        <v>0</v>
      </c>
      <c r="AH12">
        <v>13.05</v>
      </c>
      <c r="AI12">
        <v>0.57999999999999996</v>
      </c>
      <c r="AJ12">
        <v>48.34</v>
      </c>
      <c r="AK12">
        <v>116.02</v>
      </c>
      <c r="AL12">
        <v>24.17</v>
      </c>
      <c r="AM12">
        <v>43.03</v>
      </c>
      <c r="AN12">
        <v>36.479999999999997</v>
      </c>
      <c r="AO12">
        <v>0.82</v>
      </c>
      <c r="AP12">
        <v>33.840000000000003</v>
      </c>
      <c r="AQ12">
        <v>23.15</v>
      </c>
      <c r="AR12">
        <v>41.57</v>
      </c>
      <c r="AS12">
        <v>9.9600000000000009</v>
      </c>
      <c r="AT12">
        <v>0.93</v>
      </c>
      <c r="AU12">
        <v>33.840000000000003</v>
      </c>
      <c r="AV12">
        <v>31.6</v>
      </c>
      <c r="AW12">
        <v>6.77</v>
      </c>
      <c r="AX12">
        <v>16.059999999999999</v>
      </c>
      <c r="AY12">
        <v>236.68</v>
      </c>
      <c r="AZ12">
        <v>2.9</v>
      </c>
      <c r="BA12">
        <v>12.67</v>
      </c>
      <c r="BB12">
        <v>0.93</v>
      </c>
      <c r="BC12">
        <v>14.5</v>
      </c>
      <c r="BD12">
        <v>0.61</v>
      </c>
      <c r="BE12">
        <v>1.02</v>
      </c>
      <c r="BF12">
        <v>78.31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620.90000000000009</v>
      </c>
      <c r="I13" s="88">
        <v>209.5</v>
      </c>
      <c r="J13" s="88">
        <v>160.69</v>
      </c>
      <c r="K13" s="88">
        <v>40.61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0.36</v>
      </c>
      <c r="X13">
        <v>0.9</v>
      </c>
      <c r="Y13">
        <v>64.97</v>
      </c>
      <c r="Z13">
        <v>0</v>
      </c>
      <c r="AA13">
        <v>75.53</v>
      </c>
      <c r="AB13">
        <v>0.51</v>
      </c>
      <c r="AC13">
        <v>27.84</v>
      </c>
      <c r="AD13">
        <v>12.25</v>
      </c>
      <c r="AE13">
        <v>21.51</v>
      </c>
      <c r="AF13">
        <v>2.9</v>
      </c>
      <c r="AG13">
        <v>0</v>
      </c>
      <c r="AH13">
        <v>13.05</v>
      </c>
      <c r="AI13">
        <v>0.57999999999999996</v>
      </c>
      <c r="AJ13">
        <v>48.34</v>
      </c>
      <c r="AK13">
        <v>116.02</v>
      </c>
      <c r="AL13">
        <v>24.17</v>
      </c>
      <c r="AM13">
        <v>43.03</v>
      </c>
      <c r="AN13">
        <v>36.479999999999997</v>
      </c>
      <c r="AO13">
        <v>0.82</v>
      </c>
      <c r="AP13">
        <v>33.840000000000003</v>
      </c>
      <c r="AQ13">
        <v>23.15</v>
      </c>
      <c r="AR13">
        <v>41.57</v>
      </c>
      <c r="AS13">
        <v>9.9600000000000009</v>
      </c>
      <c r="AT13">
        <v>0.93</v>
      </c>
      <c r="AU13">
        <v>33.840000000000003</v>
      </c>
      <c r="AV13">
        <v>31.6</v>
      </c>
      <c r="AW13">
        <v>6.77</v>
      </c>
      <c r="AX13">
        <v>16.059999999999999</v>
      </c>
      <c r="AY13">
        <v>236.68</v>
      </c>
      <c r="AZ13">
        <v>2.9</v>
      </c>
      <c r="BA13">
        <v>12.67</v>
      </c>
      <c r="BB13">
        <v>0.93</v>
      </c>
      <c r="BC13">
        <v>14.5</v>
      </c>
      <c r="BD13">
        <v>0.61</v>
      </c>
      <c r="BE13">
        <v>1.02</v>
      </c>
      <c r="BF13">
        <v>78.31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620.90000000000009</v>
      </c>
      <c r="I14" s="88">
        <v>209.5</v>
      </c>
      <c r="J14" s="88">
        <v>160.69</v>
      </c>
      <c r="K14" s="88">
        <v>40.61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0.36</v>
      </c>
      <c r="X14">
        <v>0.9</v>
      </c>
      <c r="Y14">
        <v>64.97</v>
      </c>
      <c r="Z14">
        <v>0</v>
      </c>
      <c r="AA14">
        <v>75.53</v>
      </c>
      <c r="AB14">
        <v>0.51</v>
      </c>
      <c r="AC14">
        <v>27.84</v>
      </c>
      <c r="AD14">
        <v>12.25</v>
      </c>
      <c r="AE14">
        <v>21.51</v>
      </c>
      <c r="AF14">
        <v>2.9</v>
      </c>
      <c r="AG14">
        <v>0</v>
      </c>
      <c r="AH14">
        <v>13.05</v>
      </c>
      <c r="AI14">
        <v>0.57999999999999996</v>
      </c>
      <c r="AJ14">
        <v>48.34</v>
      </c>
      <c r="AK14">
        <v>116.02</v>
      </c>
      <c r="AL14">
        <v>24.17</v>
      </c>
      <c r="AM14">
        <v>43.03</v>
      </c>
      <c r="AN14">
        <v>36.479999999999997</v>
      </c>
      <c r="AO14">
        <v>0.82</v>
      </c>
      <c r="AP14">
        <v>33.840000000000003</v>
      </c>
      <c r="AQ14">
        <v>23.15</v>
      </c>
      <c r="AR14">
        <v>41.57</v>
      </c>
      <c r="AS14">
        <v>9.9600000000000009</v>
      </c>
      <c r="AT14">
        <v>0.93</v>
      </c>
      <c r="AU14">
        <v>33.840000000000003</v>
      </c>
      <c r="AV14">
        <v>31.6</v>
      </c>
      <c r="AW14">
        <v>6.77</v>
      </c>
      <c r="AX14">
        <v>16.059999999999999</v>
      </c>
      <c r="AY14">
        <v>236.68</v>
      </c>
      <c r="AZ14">
        <v>2.9</v>
      </c>
      <c r="BA14">
        <v>12.67</v>
      </c>
      <c r="BB14">
        <v>0.93</v>
      </c>
      <c r="BC14">
        <v>14.5</v>
      </c>
      <c r="BD14">
        <v>0.61</v>
      </c>
      <c r="BE14">
        <v>1.02</v>
      </c>
      <c r="BF14">
        <v>78.31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596.72</v>
      </c>
      <c r="I15" s="88">
        <v>173.02</v>
      </c>
      <c r="J15" s="88">
        <v>160.69</v>
      </c>
      <c r="K15" s="88">
        <v>40.61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0.36</v>
      </c>
      <c r="X15">
        <v>0.9</v>
      </c>
      <c r="Y15">
        <v>64.97</v>
      </c>
      <c r="Z15">
        <v>0</v>
      </c>
      <c r="AA15">
        <v>75.53</v>
      </c>
      <c r="AB15">
        <v>0.51</v>
      </c>
      <c r="AC15">
        <v>27.84</v>
      </c>
      <c r="AD15">
        <v>12.25</v>
      </c>
      <c r="AE15">
        <v>21.51</v>
      </c>
      <c r="AF15">
        <v>2.9</v>
      </c>
      <c r="AG15">
        <v>0</v>
      </c>
      <c r="AH15">
        <v>13.05</v>
      </c>
      <c r="AI15">
        <v>0.57999999999999996</v>
      </c>
      <c r="AJ15">
        <v>48.34</v>
      </c>
      <c r="AK15">
        <v>116.02</v>
      </c>
      <c r="AL15">
        <v>24.17</v>
      </c>
      <c r="AM15">
        <v>43.03</v>
      </c>
      <c r="AN15">
        <v>0</v>
      </c>
      <c r="AO15">
        <v>0.82</v>
      </c>
      <c r="AP15">
        <v>33.840000000000003</v>
      </c>
      <c r="AQ15">
        <v>0</v>
      </c>
      <c r="AR15">
        <v>41.57</v>
      </c>
      <c r="AS15">
        <v>9.9600000000000009</v>
      </c>
      <c r="AT15">
        <v>0.93</v>
      </c>
      <c r="AU15">
        <v>33.840000000000003</v>
      </c>
      <c r="AV15">
        <v>30.57</v>
      </c>
      <c r="AW15">
        <v>6.77</v>
      </c>
      <c r="AX15">
        <v>16.059999999999999</v>
      </c>
      <c r="AY15">
        <v>236.68</v>
      </c>
      <c r="AZ15">
        <v>2.9</v>
      </c>
      <c r="BA15">
        <v>12.67</v>
      </c>
      <c r="BB15">
        <v>0.93</v>
      </c>
      <c r="BC15">
        <v>14.5</v>
      </c>
      <c r="BD15">
        <v>0.61</v>
      </c>
      <c r="BE15">
        <v>1.02</v>
      </c>
      <c r="BF15">
        <v>78.31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596.72</v>
      </c>
      <c r="I16" s="88">
        <v>173.02</v>
      </c>
      <c r="J16" s="88">
        <v>160.69</v>
      </c>
      <c r="K16" s="88">
        <v>40.61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0.36</v>
      </c>
      <c r="X16">
        <v>0.9</v>
      </c>
      <c r="Y16">
        <v>64.97</v>
      </c>
      <c r="Z16">
        <v>0</v>
      </c>
      <c r="AA16">
        <v>75.53</v>
      </c>
      <c r="AB16">
        <v>0.51</v>
      </c>
      <c r="AC16">
        <v>27.84</v>
      </c>
      <c r="AD16">
        <v>12.25</v>
      </c>
      <c r="AE16">
        <v>21.51</v>
      </c>
      <c r="AF16">
        <v>2.9</v>
      </c>
      <c r="AG16">
        <v>0</v>
      </c>
      <c r="AH16">
        <v>13.05</v>
      </c>
      <c r="AI16">
        <v>0.57999999999999996</v>
      </c>
      <c r="AJ16">
        <v>48.34</v>
      </c>
      <c r="AK16">
        <v>116.02</v>
      </c>
      <c r="AL16">
        <v>24.17</v>
      </c>
      <c r="AM16">
        <v>43.03</v>
      </c>
      <c r="AN16">
        <v>0</v>
      </c>
      <c r="AO16">
        <v>0.82</v>
      </c>
      <c r="AP16">
        <v>33.840000000000003</v>
      </c>
      <c r="AQ16">
        <v>0</v>
      </c>
      <c r="AR16">
        <v>41.57</v>
      </c>
      <c r="AS16">
        <v>9.9600000000000009</v>
      </c>
      <c r="AT16">
        <v>0.93</v>
      </c>
      <c r="AU16">
        <v>33.840000000000003</v>
      </c>
      <c r="AV16">
        <v>30.57</v>
      </c>
      <c r="AW16">
        <v>6.77</v>
      </c>
      <c r="AX16">
        <v>16.059999999999999</v>
      </c>
      <c r="AY16">
        <v>236.68</v>
      </c>
      <c r="AZ16">
        <v>2.9</v>
      </c>
      <c r="BA16">
        <v>12.67</v>
      </c>
      <c r="BB16">
        <v>0.93</v>
      </c>
      <c r="BC16">
        <v>14.5</v>
      </c>
      <c r="BD16">
        <v>0.61</v>
      </c>
      <c r="BE16">
        <v>1.02</v>
      </c>
      <c r="BF16">
        <v>78.31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596.72</v>
      </c>
      <c r="I17" s="88">
        <v>173.02</v>
      </c>
      <c r="J17" s="88">
        <v>160.69</v>
      </c>
      <c r="K17" s="88">
        <v>40.61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0.36</v>
      </c>
      <c r="X17">
        <v>0.9</v>
      </c>
      <c r="Y17">
        <v>64.97</v>
      </c>
      <c r="Z17">
        <v>0</v>
      </c>
      <c r="AA17">
        <v>75.53</v>
      </c>
      <c r="AB17">
        <v>0.51</v>
      </c>
      <c r="AC17">
        <v>27.84</v>
      </c>
      <c r="AD17">
        <v>12.25</v>
      </c>
      <c r="AE17">
        <v>21.51</v>
      </c>
      <c r="AF17">
        <v>2.9</v>
      </c>
      <c r="AG17">
        <v>0</v>
      </c>
      <c r="AH17">
        <v>13.05</v>
      </c>
      <c r="AI17">
        <v>0.57999999999999996</v>
      </c>
      <c r="AJ17">
        <v>48.34</v>
      </c>
      <c r="AK17">
        <v>116.02</v>
      </c>
      <c r="AL17">
        <v>24.17</v>
      </c>
      <c r="AM17">
        <v>43.03</v>
      </c>
      <c r="AN17">
        <v>0</v>
      </c>
      <c r="AO17">
        <v>0.82</v>
      </c>
      <c r="AP17">
        <v>33.840000000000003</v>
      </c>
      <c r="AQ17">
        <v>0</v>
      </c>
      <c r="AR17">
        <v>41.57</v>
      </c>
      <c r="AS17">
        <v>9.9600000000000009</v>
      </c>
      <c r="AT17">
        <v>0.93</v>
      </c>
      <c r="AU17">
        <v>33.840000000000003</v>
      </c>
      <c r="AV17">
        <v>30.57</v>
      </c>
      <c r="AW17">
        <v>6.77</v>
      </c>
      <c r="AX17">
        <v>16.059999999999999</v>
      </c>
      <c r="AY17">
        <v>236.68</v>
      </c>
      <c r="AZ17">
        <v>2.9</v>
      </c>
      <c r="BA17">
        <v>12.67</v>
      </c>
      <c r="BB17">
        <v>0.93</v>
      </c>
      <c r="BC17">
        <v>14.5</v>
      </c>
      <c r="BD17">
        <v>0.61</v>
      </c>
      <c r="BE17">
        <v>1.02</v>
      </c>
      <c r="BF17">
        <v>78.31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596.72</v>
      </c>
      <c r="I18" s="88">
        <v>173.02</v>
      </c>
      <c r="J18" s="88">
        <v>160.69</v>
      </c>
      <c r="K18" s="88">
        <v>40.61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0.36</v>
      </c>
      <c r="X18">
        <v>0.9</v>
      </c>
      <c r="Y18">
        <v>64.97</v>
      </c>
      <c r="Z18">
        <v>0</v>
      </c>
      <c r="AA18">
        <v>75.53</v>
      </c>
      <c r="AB18">
        <v>0.51</v>
      </c>
      <c r="AC18">
        <v>27.84</v>
      </c>
      <c r="AD18">
        <v>12.25</v>
      </c>
      <c r="AE18">
        <v>21.51</v>
      </c>
      <c r="AF18">
        <v>2.9</v>
      </c>
      <c r="AG18">
        <v>0</v>
      </c>
      <c r="AH18">
        <v>13.05</v>
      </c>
      <c r="AI18">
        <v>0.57999999999999996</v>
      </c>
      <c r="AJ18">
        <v>48.34</v>
      </c>
      <c r="AK18">
        <v>116.02</v>
      </c>
      <c r="AL18">
        <v>24.17</v>
      </c>
      <c r="AM18">
        <v>43.03</v>
      </c>
      <c r="AN18">
        <v>0</v>
      </c>
      <c r="AO18">
        <v>0.82</v>
      </c>
      <c r="AP18">
        <v>33.840000000000003</v>
      </c>
      <c r="AQ18">
        <v>0</v>
      </c>
      <c r="AR18">
        <v>41.57</v>
      </c>
      <c r="AS18">
        <v>9.9600000000000009</v>
      </c>
      <c r="AT18">
        <v>0.93</v>
      </c>
      <c r="AU18">
        <v>33.840000000000003</v>
      </c>
      <c r="AV18">
        <v>30.57</v>
      </c>
      <c r="AW18">
        <v>6.77</v>
      </c>
      <c r="AX18">
        <v>16.059999999999999</v>
      </c>
      <c r="AY18">
        <v>236.68</v>
      </c>
      <c r="AZ18">
        <v>2.9</v>
      </c>
      <c r="BA18">
        <v>12.67</v>
      </c>
      <c r="BB18">
        <v>0.93</v>
      </c>
      <c r="BC18">
        <v>14.5</v>
      </c>
      <c r="BD18">
        <v>0.61</v>
      </c>
      <c r="BE18">
        <v>1.02</v>
      </c>
      <c r="BF18">
        <v>78.31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596.72</v>
      </c>
      <c r="I19" s="88">
        <v>173.02</v>
      </c>
      <c r="J19" s="88">
        <v>160.6</v>
      </c>
      <c r="K19" s="88">
        <v>40.61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0.36</v>
      </c>
      <c r="X19">
        <v>0.9</v>
      </c>
      <c r="Y19">
        <v>64.97</v>
      </c>
      <c r="Z19">
        <v>0</v>
      </c>
      <c r="AA19">
        <v>75.53</v>
      </c>
      <c r="AB19">
        <v>0.51</v>
      </c>
      <c r="AC19">
        <v>27.84</v>
      </c>
      <c r="AD19">
        <v>12.25</v>
      </c>
      <c r="AE19">
        <v>21.51</v>
      </c>
      <c r="AF19">
        <v>2.9</v>
      </c>
      <c r="AG19">
        <v>0</v>
      </c>
      <c r="AH19">
        <v>13.05</v>
      </c>
      <c r="AI19">
        <v>0.57999999999999996</v>
      </c>
      <c r="AJ19">
        <v>48.34</v>
      </c>
      <c r="AK19">
        <v>116.02</v>
      </c>
      <c r="AL19">
        <v>24.17</v>
      </c>
      <c r="AM19">
        <v>43.03</v>
      </c>
      <c r="AN19">
        <v>0</v>
      </c>
      <c r="AO19">
        <v>0.82</v>
      </c>
      <c r="AP19">
        <v>33.840000000000003</v>
      </c>
      <c r="AQ19">
        <v>0</v>
      </c>
      <c r="AR19">
        <v>41.57</v>
      </c>
      <c r="AS19">
        <v>9.9600000000000009</v>
      </c>
      <c r="AT19">
        <v>0.93</v>
      </c>
      <c r="AU19">
        <v>33.840000000000003</v>
      </c>
      <c r="AV19">
        <v>30.57</v>
      </c>
      <c r="AW19">
        <v>6.77</v>
      </c>
      <c r="AX19">
        <v>15.97</v>
      </c>
      <c r="AY19">
        <v>236.68</v>
      </c>
      <c r="AZ19">
        <v>2.9</v>
      </c>
      <c r="BA19">
        <v>12.67</v>
      </c>
      <c r="BB19">
        <v>0.93</v>
      </c>
      <c r="BC19">
        <v>14.5</v>
      </c>
      <c r="BD19">
        <v>0.61</v>
      </c>
      <c r="BE19">
        <v>1.02</v>
      </c>
      <c r="BF19">
        <v>78.31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596.72</v>
      </c>
      <c r="I20" s="88">
        <v>173.02</v>
      </c>
      <c r="J20" s="88">
        <v>160.6</v>
      </c>
      <c r="K20" s="88">
        <v>40.61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0.36</v>
      </c>
      <c r="X20">
        <v>0.9</v>
      </c>
      <c r="Y20">
        <v>64.97</v>
      </c>
      <c r="Z20">
        <v>0</v>
      </c>
      <c r="AA20">
        <v>75.53</v>
      </c>
      <c r="AB20">
        <v>0.51</v>
      </c>
      <c r="AC20">
        <v>27.84</v>
      </c>
      <c r="AD20">
        <v>12.25</v>
      </c>
      <c r="AE20">
        <v>21.51</v>
      </c>
      <c r="AF20">
        <v>2.9</v>
      </c>
      <c r="AG20">
        <v>0</v>
      </c>
      <c r="AH20">
        <v>13.05</v>
      </c>
      <c r="AI20">
        <v>0.57999999999999996</v>
      </c>
      <c r="AJ20">
        <v>48.34</v>
      </c>
      <c r="AK20">
        <v>116.02</v>
      </c>
      <c r="AL20">
        <v>24.17</v>
      </c>
      <c r="AM20">
        <v>43.03</v>
      </c>
      <c r="AN20">
        <v>0</v>
      </c>
      <c r="AO20">
        <v>0.82</v>
      </c>
      <c r="AP20">
        <v>33.840000000000003</v>
      </c>
      <c r="AQ20">
        <v>0</v>
      </c>
      <c r="AR20">
        <v>41.57</v>
      </c>
      <c r="AS20">
        <v>9.9600000000000009</v>
      </c>
      <c r="AT20">
        <v>0.93</v>
      </c>
      <c r="AU20">
        <v>33.840000000000003</v>
      </c>
      <c r="AV20">
        <v>30.57</v>
      </c>
      <c r="AW20">
        <v>6.77</v>
      </c>
      <c r="AX20">
        <v>15.97</v>
      </c>
      <c r="AY20">
        <v>236.68</v>
      </c>
      <c r="AZ20">
        <v>2.9</v>
      </c>
      <c r="BA20">
        <v>12.67</v>
      </c>
      <c r="BB20">
        <v>0.93</v>
      </c>
      <c r="BC20">
        <v>14.5</v>
      </c>
      <c r="BD20">
        <v>0.61</v>
      </c>
      <c r="BE20">
        <v>1.02</v>
      </c>
      <c r="BF20">
        <v>78.31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596.72</v>
      </c>
      <c r="I21" s="88">
        <v>173.02</v>
      </c>
      <c r="J21" s="88">
        <v>160.6</v>
      </c>
      <c r="K21" s="88">
        <v>40.61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0.36</v>
      </c>
      <c r="X21">
        <v>0.9</v>
      </c>
      <c r="Y21">
        <v>64.97</v>
      </c>
      <c r="Z21">
        <v>0</v>
      </c>
      <c r="AA21">
        <v>75.53</v>
      </c>
      <c r="AB21">
        <v>0.51</v>
      </c>
      <c r="AC21">
        <v>27.84</v>
      </c>
      <c r="AD21">
        <v>12.25</v>
      </c>
      <c r="AE21">
        <v>21.51</v>
      </c>
      <c r="AF21">
        <v>2.9</v>
      </c>
      <c r="AG21">
        <v>0</v>
      </c>
      <c r="AH21">
        <v>13.05</v>
      </c>
      <c r="AI21">
        <v>0.57999999999999996</v>
      </c>
      <c r="AJ21">
        <v>48.34</v>
      </c>
      <c r="AK21">
        <v>116.02</v>
      </c>
      <c r="AL21">
        <v>24.17</v>
      </c>
      <c r="AM21">
        <v>43.03</v>
      </c>
      <c r="AN21">
        <v>0</v>
      </c>
      <c r="AO21">
        <v>0.82</v>
      </c>
      <c r="AP21">
        <v>33.840000000000003</v>
      </c>
      <c r="AQ21">
        <v>0</v>
      </c>
      <c r="AR21">
        <v>41.57</v>
      </c>
      <c r="AS21">
        <v>9.9600000000000009</v>
      </c>
      <c r="AT21">
        <v>0.93</v>
      </c>
      <c r="AU21">
        <v>33.840000000000003</v>
      </c>
      <c r="AV21">
        <v>30.57</v>
      </c>
      <c r="AW21">
        <v>6.77</v>
      </c>
      <c r="AX21">
        <v>15.97</v>
      </c>
      <c r="AY21">
        <v>236.68</v>
      </c>
      <c r="AZ21">
        <v>2.9</v>
      </c>
      <c r="BA21">
        <v>12.67</v>
      </c>
      <c r="BB21">
        <v>0.93</v>
      </c>
      <c r="BC21">
        <v>14.5</v>
      </c>
      <c r="BD21">
        <v>0.61</v>
      </c>
      <c r="BE21">
        <v>1.02</v>
      </c>
      <c r="BF21">
        <v>78.31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596.72</v>
      </c>
      <c r="I22" s="88">
        <v>173.02</v>
      </c>
      <c r="J22" s="88">
        <v>160.6</v>
      </c>
      <c r="K22" s="88">
        <v>40.61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0.36</v>
      </c>
      <c r="X22">
        <v>0.9</v>
      </c>
      <c r="Y22">
        <v>64.97</v>
      </c>
      <c r="Z22">
        <v>0</v>
      </c>
      <c r="AA22">
        <v>75.53</v>
      </c>
      <c r="AB22">
        <v>0.51</v>
      </c>
      <c r="AC22">
        <v>27.84</v>
      </c>
      <c r="AD22">
        <v>12.25</v>
      </c>
      <c r="AE22">
        <v>21.51</v>
      </c>
      <c r="AF22">
        <v>2.9</v>
      </c>
      <c r="AG22">
        <v>0</v>
      </c>
      <c r="AH22">
        <v>13.05</v>
      </c>
      <c r="AI22">
        <v>0.57999999999999996</v>
      </c>
      <c r="AJ22">
        <v>48.34</v>
      </c>
      <c r="AK22">
        <v>116.02</v>
      </c>
      <c r="AL22">
        <v>24.17</v>
      </c>
      <c r="AM22">
        <v>43.03</v>
      </c>
      <c r="AN22">
        <v>0</v>
      </c>
      <c r="AO22">
        <v>0.82</v>
      </c>
      <c r="AP22">
        <v>33.840000000000003</v>
      </c>
      <c r="AQ22">
        <v>0</v>
      </c>
      <c r="AR22">
        <v>41.57</v>
      </c>
      <c r="AS22">
        <v>9.9600000000000009</v>
      </c>
      <c r="AT22">
        <v>0.93</v>
      </c>
      <c r="AU22">
        <v>33.840000000000003</v>
      </c>
      <c r="AV22">
        <v>30.57</v>
      </c>
      <c r="AW22">
        <v>6.77</v>
      </c>
      <c r="AX22">
        <v>15.97</v>
      </c>
      <c r="AY22">
        <v>236.68</v>
      </c>
      <c r="AZ22">
        <v>2.9</v>
      </c>
      <c r="BA22">
        <v>12.67</v>
      </c>
      <c r="BB22">
        <v>0.93</v>
      </c>
      <c r="BC22">
        <v>14.5</v>
      </c>
      <c r="BD22">
        <v>0.61</v>
      </c>
      <c r="BE22">
        <v>1.02</v>
      </c>
      <c r="BF22">
        <v>78.31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596.72</v>
      </c>
      <c r="I23" s="88">
        <v>84.820000000000022</v>
      </c>
      <c r="J23" s="88">
        <v>160.5</v>
      </c>
      <c r="K23" s="88">
        <v>40.61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0.36</v>
      </c>
      <c r="X23">
        <v>0.9</v>
      </c>
      <c r="Y23">
        <v>64.97</v>
      </c>
      <c r="Z23">
        <v>0</v>
      </c>
      <c r="AA23">
        <v>0</v>
      </c>
      <c r="AB23">
        <v>0.51</v>
      </c>
      <c r="AC23">
        <v>27.84</v>
      </c>
      <c r="AD23">
        <v>12.25</v>
      </c>
      <c r="AE23">
        <v>21.51</v>
      </c>
      <c r="AF23">
        <v>2.9</v>
      </c>
      <c r="AG23">
        <v>0</v>
      </c>
      <c r="AH23">
        <v>13.05</v>
      </c>
      <c r="AI23">
        <v>0.57999999999999996</v>
      </c>
      <c r="AJ23">
        <v>48.34</v>
      </c>
      <c r="AK23">
        <v>116.02</v>
      </c>
      <c r="AL23">
        <v>24.17</v>
      </c>
      <c r="AM23">
        <v>43.03</v>
      </c>
      <c r="AN23">
        <v>0</v>
      </c>
      <c r="AO23">
        <v>0.82</v>
      </c>
      <c r="AP23">
        <v>33.840000000000003</v>
      </c>
      <c r="AQ23">
        <v>0</v>
      </c>
      <c r="AR23">
        <v>41.57</v>
      </c>
      <c r="AS23">
        <v>9.9600000000000009</v>
      </c>
      <c r="AT23">
        <v>0.93</v>
      </c>
      <c r="AU23">
        <v>33.840000000000003</v>
      </c>
      <c r="AV23">
        <v>30.57</v>
      </c>
      <c r="AW23">
        <v>6.77</v>
      </c>
      <c r="AX23">
        <v>15.87</v>
      </c>
      <c r="AY23">
        <v>236.68</v>
      </c>
      <c r="AZ23">
        <v>2.9</v>
      </c>
      <c r="BA23">
        <v>0</v>
      </c>
      <c r="BB23">
        <v>0.93</v>
      </c>
      <c r="BC23">
        <v>14.5</v>
      </c>
      <c r="BD23">
        <v>0.61</v>
      </c>
      <c r="BE23">
        <v>1.02</v>
      </c>
      <c r="BF23">
        <v>78.31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596.72</v>
      </c>
      <c r="I24" s="88">
        <v>84.820000000000022</v>
      </c>
      <c r="J24" s="88">
        <v>160.5</v>
      </c>
      <c r="K24" s="88">
        <v>40.61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0.36</v>
      </c>
      <c r="X24">
        <v>0.9</v>
      </c>
      <c r="Y24">
        <v>64.97</v>
      </c>
      <c r="Z24">
        <v>0</v>
      </c>
      <c r="AA24">
        <v>0</v>
      </c>
      <c r="AB24">
        <v>0.51</v>
      </c>
      <c r="AC24">
        <v>27.84</v>
      </c>
      <c r="AD24">
        <v>12.25</v>
      </c>
      <c r="AE24">
        <v>21.51</v>
      </c>
      <c r="AF24">
        <v>2.9</v>
      </c>
      <c r="AG24">
        <v>0</v>
      </c>
      <c r="AH24">
        <v>13.05</v>
      </c>
      <c r="AI24">
        <v>0.57999999999999996</v>
      </c>
      <c r="AJ24">
        <v>48.34</v>
      </c>
      <c r="AK24">
        <v>116.02</v>
      </c>
      <c r="AL24">
        <v>24.17</v>
      </c>
      <c r="AM24">
        <v>43.03</v>
      </c>
      <c r="AN24">
        <v>0</v>
      </c>
      <c r="AO24">
        <v>0.82</v>
      </c>
      <c r="AP24">
        <v>33.840000000000003</v>
      </c>
      <c r="AQ24">
        <v>0</v>
      </c>
      <c r="AR24">
        <v>41.57</v>
      </c>
      <c r="AS24">
        <v>9.9600000000000009</v>
      </c>
      <c r="AT24">
        <v>0.93</v>
      </c>
      <c r="AU24">
        <v>33.840000000000003</v>
      </c>
      <c r="AV24">
        <v>30.57</v>
      </c>
      <c r="AW24">
        <v>6.77</v>
      </c>
      <c r="AX24">
        <v>15.87</v>
      </c>
      <c r="AY24">
        <v>236.68</v>
      </c>
      <c r="AZ24">
        <v>2.9</v>
      </c>
      <c r="BA24">
        <v>0</v>
      </c>
      <c r="BB24">
        <v>0.93</v>
      </c>
      <c r="BC24">
        <v>14.5</v>
      </c>
      <c r="BD24">
        <v>0.61</v>
      </c>
      <c r="BE24">
        <v>1.02</v>
      </c>
      <c r="BF24">
        <v>78.31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596.72</v>
      </c>
      <c r="I25" s="88">
        <v>84.820000000000022</v>
      </c>
      <c r="J25" s="88">
        <v>160.5</v>
      </c>
      <c r="K25" s="88">
        <v>40.61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0.36</v>
      </c>
      <c r="X25">
        <v>0.9</v>
      </c>
      <c r="Y25">
        <v>64.97</v>
      </c>
      <c r="Z25">
        <v>0</v>
      </c>
      <c r="AA25">
        <v>0</v>
      </c>
      <c r="AB25">
        <v>0.51</v>
      </c>
      <c r="AC25">
        <v>27.84</v>
      </c>
      <c r="AD25">
        <v>12.25</v>
      </c>
      <c r="AE25">
        <v>21.51</v>
      </c>
      <c r="AF25">
        <v>2.9</v>
      </c>
      <c r="AG25">
        <v>0</v>
      </c>
      <c r="AH25">
        <v>13.05</v>
      </c>
      <c r="AI25">
        <v>0.57999999999999996</v>
      </c>
      <c r="AJ25">
        <v>48.34</v>
      </c>
      <c r="AK25">
        <v>116.02</v>
      </c>
      <c r="AL25">
        <v>24.17</v>
      </c>
      <c r="AM25">
        <v>43.03</v>
      </c>
      <c r="AN25">
        <v>0</v>
      </c>
      <c r="AO25">
        <v>0.82</v>
      </c>
      <c r="AP25">
        <v>33.840000000000003</v>
      </c>
      <c r="AQ25">
        <v>0</v>
      </c>
      <c r="AR25">
        <v>41.57</v>
      </c>
      <c r="AS25">
        <v>9.9600000000000009</v>
      </c>
      <c r="AT25">
        <v>0.93</v>
      </c>
      <c r="AU25">
        <v>33.840000000000003</v>
      </c>
      <c r="AV25">
        <v>30.57</v>
      </c>
      <c r="AW25">
        <v>6.77</v>
      </c>
      <c r="AX25">
        <v>15.87</v>
      </c>
      <c r="AY25">
        <v>236.68</v>
      </c>
      <c r="AZ25">
        <v>2.9</v>
      </c>
      <c r="BA25">
        <v>0</v>
      </c>
      <c r="BB25">
        <v>0.93</v>
      </c>
      <c r="BC25">
        <v>14.5</v>
      </c>
      <c r="BD25">
        <v>0.61</v>
      </c>
      <c r="BE25">
        <v>1.02</v>
      </c>
      <c r="BF25">
        <v>78.31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596.72</v>
      </c>
      <c r="I26" s="88">
        <v>84.820000000000022</v>
      </c>
      <c r="J26" s="88">
        <v>160.5</v>
      </c>
      <c r="K26" s="88">
        <v>40.61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0.36</v>
      </c>
      <c r="X26">
        <v>0.9</v>
      </c>
      <c r="Y26">
        <v>64.97</v>
      </c>
      <c r="Z26">
        <v>0</v>
      </c>
      <c r="AA26">
        <v>0</v>
      </c>
      <c r="AB26">
        <v>0.51</v>
      </c>
      <c r="AC26">
        <v>27.84</v>
      </c>
      <c r="AD26">
        <v>12.25</v>
      </c>
      <c r="AE26">
        <v>21.51</v>
      </c>
      <c r="AF26">
        <v>2.9</v>
      </c>
      <c r="AG26">
        <v>0</v>
      </c>
      <c r="AH26">
        <v>13.05</v>
      </c>
      <c r="AI26">
        <v>0.57999999999999996</v>
      </c>
      <c r="AJ26">
        <v>48.34</v>
      </c>
      <c r="AK26">
        <v>116.02</v>
      </c>
      <c r="AL26">
        <v>24.17</v>
      </c>
      <c r="AM26">
        <v>43.03</v>
      </c>
      <c r="AN26">
        <v>0</v>
      </c>
      <c r="AO26">
        <v>0.82</v>
      </c>
      <c r="AP26">
        <v>33.840000000000003</v>
      </c>
      <c r="AQ26">
        <v>0</v>
      </c>
      <c r="AR26">
        <v>41.57</v>
      </c>
      <c r="AS26">
        <v>9.9600000000000009</v>
      </c>
      <c r="AT26">
        <v>0.93</v>
      </c>
      <c r="AU26">
        <v>33.840000000000003</v>
      </c>
      <c r="AV26">
        <v>30.57</v>
      </c>
      <c r="AW26">
        <v>6.77</v>
      </c>
      <c r="AX26">
        <v>15.87</v>
      </c>
      <c r="AY26">
        <v>236.68</v>
      </c>
      <c r="AZ26">
        <v>2.9</v>
      </c>
      <c r="BA26">
        <v>0</v>
      </c>
      <c r="BB26">
        <v>0.93</v>
      </c>
      <c r="BC26">
        <v>14.5</v>
      </c>
      <c r="BD26">
        <v>0.61</v>
      </c>
      <c r="BE26">
        <v>1.02</v>
      </c>
      <c r="BF26">
        <v>78.31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531.75</v>
      </c>
      <c r="I27" s="88">
        <v>56.980000000000004</v>
      </c>
      <c r="J27" s="88">
        <v>163.20999999999998</v>
      </c>
      <c r="K27" s="88">
        <v>40.61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0.36</v>
      </c>
      <c r="X27">
        <v>0.9</v>
      </c>
      <c r="Y27">
        <v>0</v>
      </c>
      <c r="Z27">
        <v>0</v>
      </c>
      <c r="AA27">
        <v>0</v>
      </c>
      <c r="AB27">
        <v>0.51</v>
      </c>
      <c r="AC27">
        <v>0</v>
      </c>
      <c r="AD27">
        <v>12.25</v>
      </c>
      <c r="AE27">
        <v>21.51</v>
      </c>
      <c r="AF27">
        <v>2.9</v>
      </c>
      <c r="AG27">
        <v>0</v>
      </c>
      <c r="AH27">
        <v>13.05</v>
      </c>
      <c r="AI27">
        <v>0.57999999999999996</v>
      </c>
      <c r="AJ27">
        <v>48.34</v>
      </c>
      <c r="AK27">
        <v>116.02</v>
      </c>
      <c r="AL27">
        <v>24.17</v>
      </c>
      <c r="AM27">
        <v>43.03</v>
      </c>
      <c r="AN27">
        <v>0</v>
      </c>
      <c r="AO27">
        <v>0.82</v>
      </c>
      <c r="AP27">
        <v>33.840000000000003</v>
      </c>
      <c r="AQ27">
        <v>0</v>
      </c>
      <c r="AR27">
        <v>41.57</v>
      </c>
      <c r="AS27">
        <v>9.9600000000000009</v>
      </c>
      <c r="AT27">
        <v>0.93</v>
      </c>
      <c r="AU27">
        <v>33.840000000000003</v>
      </c>
      <c r="AV27">
        <v>30.57</v>
      </c>
      <c r="AW27">
        <v>6.77</v>
      </c>
      <c r="AX27">
        <v>15.78</v>
      </c>
      <c r="AY27">
        <v>236.68</v>
      </c>
      <c r="AZ27">
        <v>2.9</v>
      </c>
      <c r="BA27">
        <v>0</v>
      </c>
      <c r="BB27">
        <v>0.93</v>
      </c>
      <c r="BC27">
        <v>14.5</v>
      </c>
      <c r="BD27">
        <v>0.61</v>
      </c>
      <c r="BE27">
        <v>1.02</v>
      </c>
      <c r="BF27">
        <v>81.11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535.25</v>
      </c>
      <c r="I28" s="88">
        <v>58.480000000000004</v>
      </c>
      <c r="J28" s="88">
        <v>163.20999999999998</v>
      </c>
      <c r="K28" s="88">
        <v>40.61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0.36</v>
      </c>
      <c r="X28">
        <v>0.9</v>
      </c>
      <c r="Y28">
        <v>0</v>
      </c>
      <c r="Z28">
        <v>0</v>
      </c>
      <c r="AA28">
        <v>0</v>
      </c>
      <c r="AB28">
        <v>0.51</v>
      </c>
      <c r="AC28">
        <v>0</v>
      </c>
      <c r="AD28">
        <v>12.25</v>
      </c>
      <c r="AE28">
        <v>21.51</v>
      </c>
      <c r="AF28">
        <v>2.9</v>
      </c>
      <c r="AG28">
        <v>0</v>
      </c>
      <c r="AH28">
        <v>13.05</v>
      </c>
      <c r="AI28">
        <v>0.57999999999999996</v>
      </c>
      <c r="AJ28">
        <v>48.34</v>
      </c>
      <c r="AK28">
        <v>116.02</v>
      </c>
      <c r="AL28">
        <v>24.17</v>
      </c>
      <c r="AM28">
        <v>43.03</v>
      </c>
      <c r="AN28">
        <v>0</v>
      </c>
      <c r="AO28">
        <v>0.82</v>
      </c>
      <c r="AP28">
        <v>33.840000000000003</v>
      </c>
      <c r="AQ28">
        <v>0</v>
      </c>
      <c r="AR28">
        <v>41.57</v>
      </c>
      <c r="AS28">
        <v>9.9600000000000009</v>
      </c>
      <c r="AT28">
        <v>0.93</v>
      </c>
      <c r="AU28">
        <v>33.840000000000003</v>
      </c>
      <c r="AV28">
        <v>30.57</v>
      </c>
      <c r="AW28">
        <v>6.77</v>
      </c>
      <c r="AX28">
        <v>15.78</v>
      </c>
      <c r="AY28">
        <v>236.68</v>
      </c>
      <c r="AZ28">
        <v>2.9</v>
      </c>
      <c r="BA28">
        <v>0</v>
      </c>
      <c r="BB28">
        <v>0.93</v>
      </c>
      <c r="BC28">
        <v>14.5</v>
      </c>
      <c r="BD28">
        <v>0.61</v>
      </c>
      <c r="BE28">
        <v>1.02</v>
      </c>
      <c r="BF28">
        <v>81.11</v>
      </c>
      <c r="BG28">
        <v>1.5</v>
      </c>
      <c r="BH28">
        <v>3.5</v>
      </c>
      <c r="BI28">
        <v>0</v>
      </c>
    </row>
    <row r="29" spans="1:61">
      <c r="A29" t="s">
        <v>269</v>
      </c>
      <c r="G29" t="s">
        <v>71</v>
      </c>
      <c r="H29" s="115">
        <v>538.75</v>
      </c>
      <c r="I29" s="88">
        <v>59.980000000000004</v>
      </c>
      <c r="J29" s="88">
        <v>163.20999999999998</v>
      </c>
      <c r="K29" s="88">
        <v>40.61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0.36</v>
      </c>
      <c r="X29">
        <v>0.9</v>
      </c>
      <c r="Y29">
        <v>0</v>
      </c>
      <c r="Z29">
        <v>0</v>
      </c>
      <c r="AA29">
        <v>0</v>
      </c>
      <c r="AB29">
        <v>0.51</v>
      </c>
      <c r="AC29">
        <v>0</v>
      </c>
      <c r="AD29">
        <v>12.25</v>
      </c>
      <c r="AE29">
        <v>21.51</v>
      </c>
      <c r="AF29">
        <v>2.9</v>
      </c>
      <c r="AG29">
        <v>0</v>
      </c>
      <c r="AH29">
        <v>13.05</v>
      </c>
      <c r="AI29">
        <v>0.57999999999999996</v>
      </c>
      <c r="AJ29">
        <v>48.34</v>
      </c>
      <c r="AK29">
        <v>116.02</v>
      </c>
      <c r="AL29">
        <v>24.17</v>
      </c>
      <c r="AM29">
        <v>43.03</v>
      </c>
      <c r="AN29">
        <v>0</v>
      </c>
      <c r="AO29">
        <v>0.82</v>
      </c>
      <c r="AP29">
        <v>33.840000000000003</v>
      </c>
      <c r="AQ29">
        <v>0</v>
      </c>
      <c r="AR29">
        <v>41.57</v>
      </c>
      <c r="AS29">
        <v>9.9600000000000009</v>
      </c>
      <c r="AT29">
        <v>0.93</v>
      </c>
      <c r="AU29">
        <v>33.840000000000003</v>
      </c>
      <c r="AV29">
        <v>30.57</v>
      </c>
      <c r="AW29">
        <v>6.77</v>
      </c>
      <c r="AX29">
        <v>15.78</v>
      </c>
      <c r="AY29">
        <v>236.68</v>
      </c>
      <c r="AZ29">
        <v>2.9</v>
      </c>
      <c r="BA29">
        <v>0</v>
      </c>
      <c r="BB29">
        <v>0.93</v>
      </c>
      <c r="BC29">
        <v>14.5</v>
      </c>
      <c r="BD29">
        <v>0.61</v>
      </c>
      <c r="BE29">
        <v>1.02</v>
      </c>
      <c r="BF29">
        <v>81.11</v>
      </c>
      <c r="BG29">
        <v>3</v>
      </c>
      <c r="BH29">
        <v>7</v>
      </c>
      <c r="BI29">
        <v>0</v>
      </c>
    </row>
    <row r="30" spans="1:61">
      <c r="A30" t="s">
        <v>270</v>
      </c>
      <c r="G30" t="s">
        <v>72</v>
      </c>
      <c r="H30" s="115">
        <v>545.75</v>
      </c>
      <c r="I30" s="88">
        <v>62.980000000000004</v>
      </c>
      <c r="J30" s="88">
        <v>163.20999999999998</v>
      </c>
      <c r="K30" s="88">
        <v>40.61</v>
      </c>
      <c r="L30" s="88">
        <v>3.26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0.36</v>
      </c>
      <c r="X30">
        <v>0.9</v>
      </c>
      <c r="Y30">
        <v>0</v>
      </c>
      <c r="Z30">
        <v>0</v>
      </c>
      <c r="AA30">
        <v>0</v>
      </c>
      <c r="AB30">
        <v>0.51</v>
      </c>
      <c r="AC30">
        <v>0</v>
      </c>
      <c r="AD30">
        <v>12.25</v>
      </c>
      <c r="AE30">
        <v>21.51</v>
      </c>
      <c r="AF30">
        <v>2.9</v>
      </c>
      <c r="AG30">
        <v>0</v>
      </c>
      <c r="AH30">
        <v>13.05</v>
      </c>
      <c r="AI30">
        <v>0.57999999999999996</v>
      </c>
      <c r="AJ30">
        <v>48.34</v>
      </c>
      <c r="AK30">
        <v>116.02</v>
      </c>
      <c r="AL30">
        <v>24.17</v>
      </c>
      <c r="AM30">
        <v>43.03</v>
      </c>
      <c r="AN30">
        <v>0</v>
      </c>
      <c r="AO30">
        <v>0.82</v>
      </c>
      <c r="AP30">
        <v>33.840000000000003</v>
      </c>
      <c r="AQ30">
        <v>0</v>
      </c>
      <c r="AR30">
        <v>41.57</v>
      </c>
      <c r="AS30">
        <v>9.9600000000000009</v>
      </c>
      <c r="AT30">
        <v>0.93</v>
      </c>
      <c r="AU30">
        <v>33.840000000000003</v>
      </c>
      <c r="AV30">
        <v>30.57</v>
      </c>
      <c r="AW30">
        <v>6.77</v>
      </c>
      <c r="AX30">
        <v>15.78</v>
      </c>
      <c r="AY30">
        <v>236.68</v>
      </c>
      <c r="AZ30">
        <v>2.9</v>
      </c>
      <c r="BA30">
        <v>0</v>
      </c>
      <c r="BB30">
        <v>0.93</v>
      </c>
      <c r="BC30">
        <v>14.5</v>
      </c>
      <c r="BD30">
        <v>0.61</v>
      </c>
      <c r="BE30">
        <v>1.02</v>
      </c>
      <c r="BF30">
        <v>81.11</v>
      </c>
      <c r="BG30">
        <v>6</v>
      </c>
      <c r="BH30">
        <v>14</v>
      </c>
      <c r="BI30">
        <v>0.36</v>
      </c>
    </row>
    <row r="31" spans="1:61">
      <c r="A31" t="s">
        <v>280</v>
      </c>
      <c r="G31" t="s">
        <v>73</v>
      </c>
      <c r="H31" s="115">
        <v>550.71</v>
      </c>
      <c r="I31" s="88">
        <v>65.98</v>
      </c>
      <c r="J31" s="88">
        <v>163.12</v>
      </c>
      <c r="K31" s="88">
        <v>40.61</v>
      </c>
      <c r="L31" s="88">
        <v>3.7199999999999998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0.36</v>
      </c>
      <c r="X31">
        <v>0.9</v>
      </c>
      <c r="Y31">
        <v>0</v>
      </c>
      <c r="Z31">
        <v>0</v>
      </c>
      <c r="AA31">
        <v>0</v>
      </c>
      <c r="AB31">
        <v>0.51</v>
      </c>
      <c r="AC31">
        <v>0</v>
      </c>
      <c r="AD31">
        <v>12.25</v>
      </c>
      <c r="AE31">
        <v>21.51</v>
      </c>
      <c r="AF31">
        <v>2.9</v>
      </c>
      <c r="AG31">
        <v>0</v>
      </c>
      <c r="AH31">
        <v>13.05</v>
      </c>
      <c r="AI31">
        <v>0.57999999999999996</v>
      </c>
      <c r="AJ31">
        <v>48.34</v>
      </c>
      <c r="AK31">
        <v>116.02</v>
      </c>
      <c r="AL31">
        <v>24.17</v>
      </c>
      <c r="AM31">
        <v>43.03</v>
      </c>
      <c r="AN31">
        <v>0</v>
      </c>
      <c r="AO31">
        <v>0.82</v>
      </c>
      <c r="AP31">
        <v>33.840000000000003</v>
      </c>
      <c r="AQ31">
        <v>0</v>
      </c>
      <c r="AR31">
        <v>41.57</v>
      </c>
      <c r="AS31">
        <v>9.9600000000000009</v>
      </c>
      <c r="AT31">
        <v>0.93</v>
      </c>
      <c r="AU31">
        <v>33.840000000000003</v>
      </c>
      <c r="AV31">
        <v>28.53</v>
      </c>
      <c r="AW31">
        <v>6.77</v>
      </c>
      <c r="AX31">
        <v>15.69</v>
      </c>
      <c r="AY31">
        <v>236.68</v>
      </c>
      <c r="AZ31">
        <v>2.9</v>
      </c>
      <c r="BA31">
        <v>0</v>
      </c>
      <c r="BB31">
        <v>0.93</v>
      </c>
      <c r="BC31">
        <v>14.5</v>
      </c>
      <c r="BD31">
        <v>0.61</v>
      </c>
      <c r="BE31">
        <v>1.02</v>
      </c>
      <c r="BF31">
        <v>81.11</v>
      </c>
      <c r="BG31">
        <v>9</v>
      </c>
      <c r="BH31">
        <v>21</v>
      </c>
      <c r="BI31">
        <v>0.82</v>
      </c>
    </row>
    <row r="32" spans="1:61">
      <c r="A32" t="s">
        <v>281</v>
      </c>
      <c r="G32" t="s">
        <v>74</v>
      </c>
      <c r="H32" s="115">
        <v>561.21</v>
      </c>
      <c r="I32" s="88">
        <v>70.48</v>
      </c>
      <c r="J32" s="88">
        <v>163.12</v>
      </c>
      <c r="K32" s="88">
        <v>40.61</v>
      </c>
      <c r="L32" s="88">
        <v>3.94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0.36</v>
      </c>
      <c r="X32">
        <v>0.9</v>
      </c>
      <c r="Y32">
        <v>0</v>
      </c>
      <c r="Z32">
        <v>0</v>
      </c>
      <c r="AA32">
        <v>0</v>
      </c>
      <c r="AB32">
        <v>0.51</v>
      </c>
      <c r="AC32">
        <v>0</v>
      </c>
      <c r="AD32">
        <v>12.25</v>
      </c>
      <c r="AE32">
        <v>21.51</v>
      </c>
      <c r="AF32">
        <v>2.9</v>
      </c>
      <c r="AG32">
        <v>0</v>
      </c>
      <c r="AH32">
        <v>13.05</v>
      </c>
      <c r="AI32">
        <v>0.57999999999999996</v>
      </c>
      <c r="AJ32">
        <v>48.34</v>
      </c>
      <c r="AK32">
        <v>116.02</v>
      </c>
      <c r="AL32">
        <v>24.17</v>
      </c>
      <c r="AM32">
        <v>43.03</v>
      </c>
      <c r="AN32">
        <v>0</v>
      </c>
      <c r="AO32">
        <v>0.82</v>
      </c>
      <c r="AP32">
        <v>33.840000000000003</v>
      </c>
      <c r="AQ32">
        <v>0</v>
      </c>
      <c r="AR32">
        <v>41.57</v>
      </c>
      <c r="AS32">
        <v>9.9600000000000009</v>
      </c>
      <c r="AT32">
        <v>0.93</v>
      </c>
      <c r="AU32">
        <v>33.840000000000003</v>
      </c>
      <c r="AV32">
        <v>28.53</v>
      </c>
      <c r="AW32">
        <v>6.77</v>
      </c>
      <c r="AX32">
        <v>15.69</v>
      </c>
      <c r="AY32">
        <v>236.68</v>
      </c>
      <c r="AZ32">
        <v>2.9</v>
      </c>
      <c r="BA32">
        <v>0</v>
      </c>
      <c r="BB32">
        <v>0.93</v>
      </c>
      <c r="BC32">
        <v>14.5</v>
      </c>
      <c r="BD32">
        <v>0.61</v>
      </c>
      <c r="BE32">
        <v>1.02</v>
      </c>
      <c r="BF32">
        <v>81.11</v>
      </c>
      <c r="BG32">
        <v>13.5</v>
      </c>
      <c r="BH32">
        <v>31.5</v>
      </c>
      <c r="BI32">
        <v>1.04</v>
      </c>
    </row>
    <row r="33" spans="1:61">
      <c r="A33" t="s">
        <v>282</v>
      </c>
      <c r="G33" t="s">
        <v>75</v>
      </c>
      <c r="H33" s="115">
        <v>575.21</v>
      </c>
      <c r="I33" s="88">
        <v>76.48</v>
      </c>
      <c r="J33" s="88">
        <v>163.12</v>
      </c>
      <c r="K33" s="88">
        <v>40.61</v>
      </c>
      <c r="L33" s="88">
        <v>4.47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0.36</v>
      </c>
      <c r="X33">
        <v>0.9</v>
      </c>
      <c r="Y33">
        <v>0</v>
      </c>
      <c r="Z33">
        <v>0</v>
      </c>
      <c r="AA33">
        <v>0</v>
      </c>
      <c r="AB33">
        <v>0.51</v>
      </c>
      <c r="AC33">
        <v>0</v>
      </c>
      <c r="AD33">
        <v>12.25</v>
      </c>
      <c r="AE33">
        <v>21.51</v>
      </c>
      <c r="AF33">
        <v>2.9</v>
      </c>
      <c r="AG33">
        <v>0</v>
      </c>
      <c r="AH33">
        <v>13.05</v>
      </c>
      <c r="AI33">
        <v>0.57999999999999996</v>
      </c>
      <c r="AJ33">
        <v>48.34</v>
      </c>
      <c r="AK33">
        <v>116.02</v>
      </c>
      <c r="AL33">
        <v>24.17</v>
      </c>
      <c r="AM33">
        <v>43.03</v>
      </c>
      <c r="AN33">
        <v>0</v>
      </c>
      <c r="AO33">
        <v>0.82</v>
      </c>
      <c r="AP33">
        <v>33.840000000000003</v>
      </c>
      <c r="AQ33">
        <v>0</v>
      </c>
      <c r="AR33">
        <v>41.57</v>
      </c>
      <c r="AS33">
        <v>9.9600000000000009</v>
      </c>
      <c r="AT33">
        <v>0.93</v>
      </c>
      <c r="AU33">
        <v>33.840000000000003</v>
      </c>
      <c r="AV33">
        <v>28.53</v>
      </c>
      <c r="AW33">
        <v>6.77</v>
      </c>
      <c r="AX33">
        <v>15.69</v>
      </c>
      <c r="AY33">
        <v>236.68</v>
      </c>
      <c r="AZ33">
        <v>2.9</v>
      </c>
      <c r="BA33">
        <v>0</v>
      </c>
      <c r="BB33">
        <v>0.93</v>
      </c>
      <c r="BC33">
        <v>14.5</v>
      </c>
      <c r="BD33">
        <v>0.61</v>
      </c>
      <c r="BE33">
        <v>1.02</v>
      </c>
      <c r="BF33">
        <v>81.11</v>
      </c>
      <c r="BG33">
        <v>19.5</v>
      </c>
      <c r="BH33">
        <v>45.5</v>
      </c>
      <c r="BI33">
        <v>1.57</v>
      </c>
    </row>
    <row r="34" spans="1:61">
      <c r="A34" t="s">
        <v>283</v>
      </c>
      <c r="G34" t="s">
        <v>76</v>
      </c>
      <c r="H34" s="115">
        <v>585.71</v>
      </c>
      <c r="I34" s="88">
        <v>80.98</v>
      </c>
      <c r="J34" s="88">
        <v>163.12</v>
      </c>
      <c r="K34" s="88">
        <v>40.61</v>
      </c>
      <c r="L34" s="88">
        <v>5.32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0.36</v>
      </c>
      <c r="X34">
        <v>0.9</v>
      </c>
      <c r="Y34">
        <v>0</v>
      </c>
      <c r="Z34">
        <v>0</v>
      </c>
      <c r="AA34">
        <v>0</v>
      </c>
      <c r="AB34">
        <v>0.51</v>
      </c>
      <c r="AC34">
        <v>0</v>
      </c>
      <c r="AD34">
        <v>12.25</v>
      </c>
      <c r="AE34">
        <v>21.51</v>
      </c>
      <c r="AF34">
        <v>2.9</v>
      </c>
      <c r="AG34">
        <v>0</v>
      </c>
      <c r="AH34">
        <v>13.05</v>
      </c>
      <c r="AI34">
        <v>0.57999999999999996</v>
      </c>
      <c r="AJ34">
        <v>48.34</v>
      </c>
      <c r="AK34">
        <v>116.02</v>
      </c>
      <c r="AL34">
        <v>24.17</v>
      </c>
      <c r="AM34">
        <v>43.03</v>
      </c>
      <c r="AN34">
        <v>0</v>
      </c>
      <c r="AO34">
        <v>0.82</v>
      </c>
      <c r="AP34">
        <v>33.840000000000003</v>
      </c>
      <c r="AQ34">
        <v>0</v>
      </c>
      <c r="AR34">
        <v>41.57</v>
      </c>
      <c r="AS34">
        <v>9.9600000000000009</v>
      </c>
      <c r="AT34">
        <v>0.93</v>
      </c>
      <c r="AU34">
        <v>33.840000000000003</v>
      </c>
      <c r="AV34">
        <v>28.53</v>
      </c>
      <c r="AW34">
        <v>6.77</v>
      </c>
      <c r="AX34">
        <v>15.69</v>
      </c>
      <c r="AY34">
        <v>236.68</v>
      </c>
      <c r="AZ34">
        <v>2.9</v>
      </c>
      <c r="BA34">
        <v>0</v>
      </c>
      <c r="BB34">
        <v>0.93</v>
      </c>
      <c r="BC34">
        <v>14.5</v>
      </c>
      <c r="BD34">
        <v>0.61</v>
      </c>
      <c r="BE34">
        <v>1.02</v>
      </c>
      <c r="BF34">
        <v>81.11</v>
      </c>
      <c r="BG34">
        <v>24</v>
      </c>
      <c r="BH34">
        <v>56</v>
      </c>
      <c r="BI34">
        <v>2.42</v>
      </c>
    </row>
    <row r="35" spans="1:61">
      <c r="A35" t="s">
        <v>298</v>
      </c>
      <c r="G35" t="s">
        <v>77</v>
      </c>
      <c r="H35" s="115">
        <v>596.21</v>
      </c>
      <c r="I35" s="88">
        <v>85.48</v>
      </c>
      <c r="J35" s="88">
        <v>163.12</v>
      </c>
      <c r="K35" s="88">
        <v>40.61</v>
      </c>
      <c r="L35" s="88">
        <v>5.8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0.36</v>
      </c>
      <c r="X35">
        <v>0.9</v>
      </c>
      <c r="Y35">
        <v>0</v>
      </c>
      <c r="Z35">
        <v>0</v>
      </c>
      <c r="AA35">
        <v>0</v>
      </c>
      <c r="AB35">
        <v>0.51</v>
      </c>
      <c r="AC35">
        <v>0</v>
      </c>
      <c r="AD35">
        <v>12.25</v>
      </c>
      <c r="AE35">
        <v>21.51</v>
      </c>
      <c r="AF35">
        <v>2.9</v>
      </c>
      <c r="AG35">
        <v>0</v>
      </c>
      <c r="AH35">
        <v>13.05</v>
      </c>
      <c r="AI35">
        <v>0.57999999999999996</v>
      </c>
      <c r="AJ35">
        <v>48.34</v>
      </c>
      <c r="AK35">
        <v>116.02</v>
      </c>
      <c r="AL35">
        <v>24.17</v>
      </c>
      <c r="AM35">
        <v>43.03</v>
      </c>
      <c r="AN35">
        <v>0</v>
      </c>
      <c r="AO35">
        <v>0.82</v>
      </c>
      <c r="AP35">
        <v>33.840000000000003</v>
      </c>
      <c r="AQ35">
        <v>0</v>
      </c>
      <c r="AR35">
        <v>41.57</v>
      </c>
      <c r="AS35">
        <v>9.9600000000000009</v>
      </c>
      <c r="AT35">
        <v>0.93</v>
      </c>
      <c r="AU35">
        <v>33.840000000000003</v>
      </c>
      <c r="AV35">
        <v>28.53</v>
      </c>
      <c r="AW35">
        <v>6.77</v>
      </c>
      <c r="AX35">
        <v>15.69</v>
      </c>
      <c r="AY35">
        <v>236.68</v>
      </c>
      <c r="AZ35">
        <v>2.9</v>
      </c>
      <c r="BA35">
        <v>0</v>
      </c>
      <c r="BB35">
        <v>0.93</v>
      </c>
      <c r="BC35">
        <v>14.5</v>
      </c>
      <c r="BD35">
        <v>0.61</v>
      </c>
      <c r="BE35">
        <v>1.02</v>
      </c>
      <c r="BF35">
        <v>81.11</v>
      </c>
      <c r="BG35">
        <v>28.5</v>
      </c>
      <c r="BH35">
        <v>66.5</v>
      </c>
      <c r="BI35">
        <v>2.9</v>
      </c>
    </row>
    <row r="36" spans="1:61">
      <c r="A36" t="s">
        <v>331</v>
      </c>
      <c r="G36" t="s">
        <v>78</v>
      </c>
      <c r="H36" s="115">
        <v>613.71</v>
      </c>
      <c r="I36" s="88">
        <v>92.98</v>
      </c>
      <c r="J36" s="88">
        <v>163.12</v>
      </c>
      <c r="K36" s="88">
        <v>40.61</v>
      </c>
      <c r="L36" s="88">
        <v>6.2799999999999994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0.36</v>
      </c>
      <c r="X36">
        <v>0.9</v>
      </c>
      <c r="Y36">
        <v>0</v>
      </c>
      <c r="Z36">
        <v>0</v>
      </c>
      <c r="AA36">
        <v>0</v>
      </c>
      <c r="AB36">
        <v>0.51</v>
      </c>
      <c r="AC36">
        <v>0</v>
      </c>
      <c r="AD36">
        <v>12.25</v>
      </c>
      <c r="AE36">
        <v>21.51</v>
      </c>
      <c r="AF36">
        <v>2.9</v>
      </c>
      <c r="AG36">
        <v>0</v>
      </c>
      <c r="AH36">
        <v>13.05</v>
      </c>
      <c r="AI36">
        <v>0.57999999999999996</v>
      </c>
      <c r="AJ36">
        <v>48.34</v>
      </c>
      <c r="AK36">
        <v>116.02</v>
      </c>
      <c r="AL36">
        <v>24.17</v>
      </c>
      <c r="AM36">
        <v>43.03</v>
      </c>
      <c r="AN36">
        <v>0</v>
      </c>
      <c r="AO36">
        <v>0.82</v>
      </c>
      <c r="AP36">
        <v>33.840000000000003</v>
      </c>
      <c r="AQ36">
        <v>0</v>
      </c>
      <c r="AR36">
        <v>41.57</v>
      </c>
      <c r="AS36">
        <v>9.9600000000000009</v>
      </c>
      <c r="AT36">
        <v>0.93</v>
      </c>
      <c r="AU36">
        <v>33.840000000000003</v>
      </c>
      <c r="AV36">
        <v>28.53</v>
      </c>
      <c r="AW36">
        <v>6.77</v>
      </c>
      <c r="AX36">
        <v>15.69</v>
      </c>
      <c r="AY36">
        <v>236.68</v>
      </c>
      <c r="AZ36">
        <v>2.9</v>
      </c>
      <c r="BA36">
        <v>0</v>
      </c>
      <c r="BB36">
        <v>0.93</v>
      </c>
      <c r="BC36">
        <v>14.5</v>
      </c>
      <c r="BD36">
        <v>0.61</v>
      </c>
      <c r="BE36">
        <v>1.02</v>
      </c>
      <c r="BF36">
        <v>81.11</v>
      </c>
      <c r="BG36">
        <v>36</v>
      </c>
      <c r="BH36">
        <v>84</v>
      </c>
      <c r="BI36">
        <v>3.38</v>
      </c>
    </row>
    <row r="37" spans="1:61">
      <c r="A37" t="s">
        <v>332</v>
      </c>
      <c r="G37" t="s">
        <v>79</v>
      </c>
      <c r="H37" s="115">
        <v>627.71</v>
      </c>
      <c r="I37" s="88">
        <v>98.98</v>
      </c>
      <c r="J37" s="88">
        <v>163.12</v>
      </c>
      <c r="K37" s="88">
        <v>40.61</v>
      </c>
      <c r="L37" s="88">
        <v>6.77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0.36</v>
      </c>
      <c r="X37">
        <v>0.9</v>
      </c>
      <c r="Y37">
        <v>0</v>
      </c>
      <c r="Z37">
        <v>0</v>
      </c>
      <c r="AA37">
        <v>0</v>
      </c>
      <c r="AB37">
        <v>0.51</v>
      </c>
      <c r="AC37">
        <v>0</v>
      </c>
      <c r="AD37">
        <v>12.25</v>
      </c>
      <c r="AE37">
        <v>21.51</v>
      </c>
      <c r="AF37">
        <v>2.9</v>
      </c>
      <c r="AG37">
        <v>0</v>
      </c>
      <c r="AH37">
        <v>13.05</v>
      </c>
      <c r="AI37">
        <v>0.57999999999999996</v>
      </c>
      <c r="AJ37">
        <v>48.34</v>
      </c>
      <c r="AK37">
        <v>116.02</v>
      </c>
      <c r="AL37">
        <v>24.17</v>
      </c>
      <c r="AM37">
        <v>43.03</v>
      </c>
      <c r="AN37">
        <v>0</v>
      </c>
      <c r="AO37">
        <v>0.82</v>
      </c>
      <c r="AP37">
        <v>33.840000000000003</v>
      </c>
      <c r="AQ37">
        <v>0</v>
      </c>
      <c r="AR37">
        <v>41.57</v>
      </c>
      <c r="AS37">
        <v>9.9600000000000009</v>
      </c>
      <c r="AT37">
        <v>0.93</v>
      </c>
      <c r="AU37">
        <v>33.840000000000003</v>
      </c>
      <c r="AV37">
        <v>28.53</v>
      </c>
      <c r="AW37">
        <v>6.77</v>
      </c>
      <c r="AX37">
        <v>15.69</v>
      </c>
      <c r="AY37">
        <v>236.68</v>
      </c>
      <c r="AZ37">
        <v>2.9</v>
      </c>
      <c r="BA37">
        <v>0</v>
      </c>
      <c r="BB37">
        <v>0.93</v>
      </c>
      <c r="BC37">
        <v>14.5</v>
      </c>
      <c r="BD37">
        <v>0.61</v>
      </c>
      <c r="BE37">
        <v>1.02</v>
      </c>
      <c r="BF37">
        <v>81.11</v>
      </c>
      <c r="BG37">
        <v>42</v>
      </c>
      <c r="BH37">
        <v>98</v>
      </c>
      <c r="BI37">
        <v>3.87</v>
      </c>
    </row>
    <row r="38" spans="1:61">
      <c r="A38" t="s">
        <v>333</v>
      </c>
      <c r="G38" t="s">
        <v>80</v>
      </c>
      <c r="H38" s="115">
        <v>638.21</v>
      </c>
      <c r="I38" s="88">
        <v>103.48</v>
      </c>
      <c r="J38" s="88">
        <v>163.12</v>
      </c>
      <c r="K38" s="88">
        <v>40.61</v>
      </c>
      <c r="L38" s="88">
        <v>7.25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0.36</v>
      </c>
      <c r="X38">
        <v>0.9</v>
      </c>
      <c r="Y38">
        <v>0</v>
      </c>
      <c r="Z38">
        <v>0</v>
      </c>
      <c r="AA38">
        <v>0</v>
      </c>
      <c r="AB38">
        <v>0.51</v>
      </c>
      <c r="AC38">
        <v>0</v>
      </c>
      <c r="AD38">
        <v>12.25</v>
      </c>
      <c r="AE38">
        <v>21.51</v>
      </c>
      <c r="AF38">
        <v>2.9</v>
      </c>
      <c r="AG38">
        <v>0</v>
      </c>
      <c r="AH38">
        <v>13.05</v>
      </c>
      <c r="AI38">
        <v>0.57999999999999996</v>
      </c>
      <c r="AJ38">
        <v>48.34</v>
      </c>
      <c r="AK38">
        <v>116.02</v>
      </c>
      <c r="AL38">
        <v>24.17</v>
      </c>
      <c r="AM38">
        <v>43.03</v>
      </c>
      <c r="AN38">
        <v>0</v>
      </c>
      <c r="AO38">
        <v>0.82</v>
      </c>
      <c r="AP38">
        <v>33.840000000000003</v>
      </c>
      <c r="AQ38">
        <v>0</v>
      </c>
      <c r="AR38">
        <v>41.57</v>
      </c>
      <c r="AS38">
        <v>9.9600000000000009</v>
      </c>
      <c r="AT38">
        <v>0.93</v>
      </c>
      <c r="AU38">
        <v>33.840000000000003</v>
      </c>
      <c r="AV38">
        <v>28.53</v>
      </c>
      <c r="AW38">
        <v>6.77</v>
      </c>
      <c r="AX38">
        <v>15.69</v>
      </c>
      <c r="AY38">
        <v>236.68</v>
      </c>
      <c r="AZ38">
        <v>2.9</v>
      </c>
      <c r="BA38">
        <v>0</v>
      </c>
      <c r="BB38">
        <v>0.93</v>
      </c>
      <c r="BC38">
        <v>14.5</v>
      </c>
      <c r="BD38">
        <v>0.61</v>
      </c>
      <c r="BE38">
        <v>1.02</v>
      </c>
      <c r="BF38">
        <v>81.11</v>
      </c>
      <c r="BG38">
        <v>46.5</v>
      </c>
      <c r="BH38">
        <v>108.5</v>
      </c>
      <c r="BI38">
        <v>4.3499999999999996</v>
      </c>
    </row>
    <row r="39" spans="1:61">
      <c r="A39" t="s">
        <v>334</v>
      </c>
      <c r="G39" t="s">
        <v>81</v>
      </c>
      <c r="H39" s="115">
        <v>648.71</v>
      </c>
      <c r="I39" s="88">
        <v>107.98</v>
      </c>
      <c r="J39" s="88">
        <v>163.01999999999998</v>
      </c>
      <c r="K39" s="88">
        <v>64.78</v>
      </c>
      <c r="L39" s="88">
        <v>7.41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0.36</v>
      </c>
      <c r="X39">
        <v>0.9</v>
      </c>
      <c r="Y39">
        <v>0</v>
      </c>
      <c r="Z39">
        <v>24.17</v>
      </c>
      <c r="AA39">
        <v>0</v>
      </c>
      <c r="AB39">
        <v>0.51</v>
      </c>
      <c r="AC39">
        <v>0</v>
      </c>
      <c r="AD39">
        <v>12.25</v>
      </c>
      <c r="AE39">
        <v>21.51</v>
      </c>
      <c r="AF39">
        <v>2.9</v>
      </c>
      <c r="AG39">
        <v>0</v>
      </c>
      <c r="AH39">
        <v>13.05</v>
      </c>
      <c r="AI39">
        <v>0.57999999999999996</v>
      </c>
      <c r="AJ39">
        <v>48.34</v>
      </c>
      <c r="AK39">
        <v>116.02</v>
      </c>
      <c r="AL39">
        <v>24.17</v>
      </c>
      <c r="AM39">
        <v>43.03</v>
      </c>
      <c r="AN39">
        <v>0</v>
      </c>
      <c r="AO39">
        <v>0.82</v>
      </c>
      <c r="AP39">
        <v>33.840000000000003</v>
      </c>
      <c r="AQ39">
        <v>0</v>
      </c>
      <c r="AR39">
        <v>41.57</v>
      </c>
      <c r="AS39">
        <v>9.9600000000000009</v>
      </c>
      <c r="AT39">
        <v>0.93</v>
      </c>
      <c r="AU39">
        <v>33.840000000000003</v>
      </c>
      <c r="AV39">
        <v>28.53</v>
      </c>
      <c r="AW39">
        <v>6.77</v>
      </c>
      <c r="AX39">
        <v>15.59</v>
      </c>
      <c r="AY39">
        <v>236.68</v>
      </c>
      <c r="AZ39">
        <v>2.9</v>
      </c>
      <c r="BA39">
        <v>0</v>
      </c>
      <c r="BB39">
        <v>0.93</v>
      </c>
      <c r="BC39">
        <v>14.5</v>
      </c>
      <c r="BD39">
        <v>0.61</v>
      </c>
      <c r="BE39">
        <v>1.02</v>
      </c>
      <c r="BF39">
        <v>81.11</v>
      </c>
      <c r="BG39">
        <v>51</v>
      </c>
      <c r="BH39">
        <v>119</v>
      </c>
      <c r="BI39">
        <v>4.51</v>
      </c>
    </row>
    <row r="40" spans="1:61">
      <c r="A40" t="s">
        <v>355</v>
      </c>
      <c r="G40" t="s">
        <v>82</v>
      </c>
      <c r="H40" s="115">
        <v>658.51</v>
      </c>
      <c r="I40" s="88">
        <v>112.18</v>
      </c>
      <c r="J40" s="88">
        <v>163.01999999999998</v>
      </c>
      <c r="K40" s="88">
        <v>64.78</v>
      </c>
      <c r="L40" s="88">
        <v>7.6999999999999993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0.36</v>
      </c>
      <c r="X40">
        <v>0.9</v>
      </c>
      <c r="Y40">
        <v>0</v>
      </c>
      <c r="Z40">
        <v>24.17</v>
      </c>
      <c r="AA40">
        <v>0</v>
      </c>
      <c r="AB40">
        <v>0.51</v>
      </c>
      <c r="AC40">
        <v>0</v>
      </c>
      <c r="AD40">
        <v>12.25</v>
      </c>
      <c r="AE40">
        <v>21.51</v>
      </c>
      <c r="AF40">
        <v>2.9</v>
      </c>
      <c r="AG40">
        <v>0</v>
      </c>
      <c r="AH40">
        <v>13.05</v>
      </c>
      <c r="AI40">
        <v>0.57999999999999996</v>
      </c>
      <c r="AJ40">
        <v>48.34</v>
      </c>
      <c r="AK40">
        <v>116.02</v>
      </c>
      <c r="AL40">
        <v>24.17</v>
      </c>
      <c r="AM40">
        <v>43.03</v>
      </c>
      <c r="AN40">
        <v>0</v>
      </c>
      <c r="AO40">
        <v>0.82</v>
      </c>
      <c r="AP40">
        <v>33.840000000000003</v>
      </c>
      <c r="AQ40">
        <v>0</v>
      </c>
      <c r="AR40">
        <v>41.57</v>
      </c>
      <c r="AS40">
        <v>9.9600000000000009</v>
      </c>
      <c r="AT40">
        <v>0.93</v>
      </c>
      <c r="AU40">
        <v>33.840000000000003</v>
      </c>
      <c r="AV40">
        <v>28.53</v>
      </c>
      <c r="AW40">
        <v>6.77</v>
      </c>
      <c r="AX40">
        <v>15.59</v>
      </c>
      <c r="AY40">
        <v>236.68</v>
      </c>
      <c r="AZ40">
        <v>2.9</v>
      </c>
      <c r="BA40">
        <v>0</v>
      </c>
      <c r="BB40">
        <v>0.93</v>
      </c>
      <c r="BC40">
        <v>14.5</v>
      </c>
      <c r="BD40">
        <v>0.61</v>
      </c>
      <c r="BE40">
        <v>1.02</v>
      </c>
      <c r="BF40">
        <v>81.11</v>
      </c>
      <c r="BG40">
        <v>55.2</v>
      </c>
      <c r="BH40">
        <v>128.80000000000001</v>
      </c>
      <c r="BI40">
        <v>4.8</v>
      </c>
    </row>
    <row r="41" spans="1:61">
      <c r="A41" t="s">
        <v>356</v>
      </c>
      <c r="G41" t="s">
        <v>83</v>
      </c>
      <c r="H41" s="115">
        <v>671.11</v>
      </c>
      <c r="I41" s="88">
        <v>117.58000000000001</v>
      </c>
      <c r="J41" s="88">
        <v>163.01999999999998</v>
      </c>
      <c r="K41" s="88">
        <v>64.78</v>
      </c>
      <c r="L41" s="88">
        <v>7.6999999999999993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0.36</v>
      </c>
      <c r="X41">
        <v>0.9</v>
      </c>
      <c r="Y41">
        <v>0</v>
      </c>
      <c r="Z41">
        <v>24.17</v>
      </c>
      <c r="AA41">
        <v>0</v>
      </c>
      <c r="AB41">
        <v>0.51</v>
      </c>
      <c r="AC41">
        <v>0</v>
      </c>
      <c r="AD41">
        <v>12.25</v>
      </c>
      <c r="AE41">
        <v>21.51</v>
      </c>
      <c r="AF41">
        <v>2.9</v>
      </c>
      <c r="AG41">
        <v>0</v>
      </c>
      <c r="AH41">
        <v>13.05</v>
      </c>
      <c r="AI41">
        <v>0.57999999999999996</v>
      </c>
      <c r="AJ41">
        <v>48.34</v>
      </c>
      <c r="AK41">
        <v>116.02</v>
      </c>
      <c r="AL41">
        <v>24.17</v>
      </c>
      <c r="AM41">
        <v>43.03</v>
      </c>
      <c r="AN41">
        <v>0</v>
      </c>
      <c r="AO41">
        <v>0.82</v>
      </c>
      <c r="AP41">
        <v>33.840000000000003</v>
      </c>
      <c r="AQ41">
        <v>0</v>
      </c>
      <c r="AR41">
        <v>41.57</v>
      </c>
      <c r="AS41">
        <v>9.9600000000000009</v>
      </c>
      <c r="AT41">
        <v>0.93</v>
      </c>
      <c r="AU41">
        <v>33.840000000000003</v>
      </c>
      <c r="AV41">
        <v>28.53</v>
      </c>
      <c r="AW41">
        <v>6.77</v>
      </c>
      <c r="AX41">
        <v>15.59</v>
      </c>
      <c r="AY41">
        <v>236.68</v>
      </c>
      <c r="AZ41">
        <v>2.9</v>
      </c>
      <c r="BA41">
        <v>0</v>
      </c>
      <c r="BB41">
        <v>0.93</v>
      </c>
      <c r="BC41">
        <v>14.5</v>
      </c>
      <c r="BD41">
        <v>0.61</v>
      </c>
      <c r="BE41">
        <v>1.02</v>
      </c>
      <c r="BF41">
        <v>81.11</v>
      </c>
      <c r="BG41">
        <v>60.6</v>
      </c>
      <c r="BH41">
        <v>141.4</v>
      </c>
      <c r="BI41">
        <v>4.8</v>
      </c>
    </row>
    <row r="42" spans="1:61">
      <c r="A42" t="s">
        <v>357</v>
      </c>
      <c r="G42" t="s">
        <v>84</v>
      </c>
      <c r="H42" s="115">
        <v>683.71</v>
      </c>
      <c r="I42" s="88">
        <v>122.98</v>
      </c>
      <c r="J42" s="88">
        <v>163.01999999999998</v>
      </c>
      <c r="K42" s="88">
        <v>64.78</v>
      </c>
      <c r="L42" s="88">
        <v>7.93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0.36</v>
      </c>
      <c r="X42">
        <v>0.9</v>
      </c>
      <c r="Y42">
        <v>0</v>
      </c>
      <c r="Z42">
        <v>24.17</v>
      </c>
      <c r="AA42">
        <v>0</v>
      </c>
      <c r="AB42">
        <v>0.51</v>
      </c>
      <c r="AC42">
        <v>0</v>
      </c>
      <c r="AD42">
        <v>12.25</v>
      </c>
      <c r="AE42">
        <v>21.51</v>
      </c>
      <c r="AF42">
        <v>2.9</v>
      </c>
      <c r="AG42">
        <v>0</v>
      </c>
      <c r="AH42">
        <v>13.05</v>
      </c>
      <c r="AI42">
        <v>0.57999999999999996</v>
      </c>
      <c r="AJ42">
        <v>48.34</v>
      </c>
      <c r="AK42">
        <v>116.02</v>
      </c>
      <c r="AL42">
        <v>24.17</v>
      </c>
      <c r="AM42">
        <v>43.03</v>
      </c>
      <c r="AN42">
        <v>0</v>
      </c>
      <c r="AO42">
        <v>0.82</v>
      </c>
      <c r="AP42">
        <v>33.840000000000003</v>
      </c>
      <c r="AQ42">
        <v>0</v>
      </c>
      <c r="AR42">
        <v>41.57</v>
      </c>
      <c r="AS42">
        <v>9.9600000000000009</v>
      </c>
      <c r="AT42">
        <v>0.93</v>
      </c>
      <c r="AU42">
        <v>33.840000000000003</v>
      </c>
      <c r="AV42">
        <v>28.53</v>
      </c>
      <c r="AW42">
        <v>6.77</v>
      </c>
      <c r="AX42">
        <v>15.59</v>
      </c>
      <c r="AY42">
        <v>236.68</v>
      </c>
      <c r="AZ42">
        <v>2.9</v>
      </c>
      <c r="BA42">
        <v>0</v>
      </c>
      <c r="BB42">
        <v>0.93</v>
      </c>
      <c r="BC42">
        <v>14.5</v>
      </c>
      <c r="BD42">
        <v>0.61</v>
      </c>
      <c r="BE42">
        <v>1.02</v>
      </c>
      <c r="BF42">
        <v>81.11</v>
      </c>
      <c r="BG42">
        <v>66</v>
      </c>
      <c r="BH42">
        <v>154</v>
      </c>
      <c r="BI42">
        <v>5.03</v>
      </c>
    </row>
    <row r="43" spans="1:61">
      <c r="A43" t="s">
        <v>363</v>
      </c>
      <c r="G43" t="s">
        <v>85</v>
      </c>
      <c r="H43" s="115">
        <v>692.05</v>
      </c>
      <c r="I43" s="88">
        <v>125.68</v>
      </c>
      <c r="J43" s="88">
        <v>162.94</v>
      </c>
      <c r="K43" s="88">
        <v>64.78</v>
      </c>
      <c r="L43" s="88">
        <v>8.02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0.36</v>
      </c>
      <c r="X43">
        <v>0.9</v>
      </c>
      <c r="Y43">
        <v>0</v>
      </c>
      <c r="Z43">
        <v>24.17</v>
      </c>
      <c r="AA43">
        <v>0</v>
      </c>
      <c r="AB43">
        <v>0.51</v>
      </c>
      <c r="AC43">
        <v>0</v>
      </c>
      <c r="AD43">
        <v>12.25</v>
      </c>
      <c r="AE43">
        <v>21.51</v>
      </c>
      <c r="AF43">
        <v>2.9</v>
      </c>
      <c r="AG43">
        <v>0</v>
      </c>
      <c r="AH43">
        <v>13.05</v>
      </c>
      <c r="AI43">
        <v>0.57999999999999996</v>
      </c>
      <c r="AJ43">
        <v>48.34</v>
      </c>
      <c r="AK43">
        <v>116.02</v>
      </c>
      <c r="AL43">
        <v>24.17</v>
      </c>
      <c r="AM43">
        <v>43.03</v>
      </c>
      <c r="AN43">
        <v>0</v>
      </c>
      <c r="AO43">
        <v>0.82</v>
      </c>
      <c r="AP43">
        <v>33.840000000000003</v>
      </c>
      <c r="AQ43">
        <v>0</v>
      </c>
      <c r="AR43">
        <v>41.57</v>
      </c>
      <c r="AS43">
        <v>9.9600000000000009</v>
      </c>
      <c r="AT43">
        <v>0.93</v>
      </c>
      <c r="AU43">
        <v>33.840000000000003</v>
      </c>
      <c r="AV43">
        <v>30.57</v>
      </c>
      <c r="AW43">
        <v>6.77</v>
      </c>
      <c r="AX43">
        <v>15.51</v>
      </c>
      <c r="AY43">
        <v>236.68</v>
      </c>
      <c r="AZ43">
        <v>2.9</v>
      </c>
      <c r="BA43">
        <v>0</v>
      </c>
      <c r="BB43">
        <v>0.93</v>
      </c>
      <c r="BC43">
        <v>14.5</v>
      </c>
      <c r="BD43">
        <v>0.61</v>
      </c>
      <c r="BE43">
        <v>1.02</v>
      </c>
      <c r="BF43">
        <v>81.11</v>
      </c>
      <c r="BG43">
        <v>68.7</v>
      </c>
      <c r="BH43">
        <v>160.30000000000001</v>
      </c>
      <c r="BI43">
        <v>5.12</v>
      </c>
    </row>
    <row r="44" spans="1:61">
      <c r="A44" t="s">
        <v>367</v>
      </c>
      <c r="G44" t="s">
        <v>86</v>
      </c>
      <c r="H44" s="115">
        <v>699.75</v>
      </c>
      <c r="I44" s="88">
        <v>128.98000000000002</v>
      </c>
      <c r="J44" s="88">
        <v>162.94</v>
      </c>
      <c r="K44" s="88">
        <v>64.78</v>
      </c>
      <c r="L44" s="88">
        <v>8.07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0.36</v>
      </c>
      <c r="X44">
        <v>0.9</v>
      </c>
      <c r="Y44">
        <v>0</v>
      </c>
      <c r="Z44">
        <v>24.17</v>
      </c>
      <c r="AA44">
        <v>0</v>
      </c>
      <c r="AB44">
        <v>0.51</v>
      </c>
      <c r="AC44">
        <v>0</v>
      </c>
      <c r="AD44">
        <v>12.25</v>
      </c>
      <c r="AE44">
        <v>21.51</v>
      </c>
      <c r="AF44">
        <v>2.9</v>
      </c>
      <c r="AG44">
        <v>0</v>
      </c>
      <c r="AH44">
        <v>13.05</v>
      </c>
      <c r="AI44">
        <v>0.57999999999999996</v>
      </c>
      <c r="AJ44">
        <v>48.34</v>
      </c>
      <c r="AK44">
        <v>116.02</v>
      </c>
      <c r="AL44">
        <v>24.17</v>
      </c>
      <c r="AM44">
        <v>43.03</v>
      </c>
      <c r="AN44">
        <v>0</v>
      </c>
      <c r="AO44">
        <v>0.82</v>
      </c>
      <c r="AP44">
        <v>33.840000000000003</v>
      </c>
      <c r="AQ44">
        <v>0</v>
      </c>
      <c r="AR44">
        <v>41.57</v>
      </c>
      <c r="AS44">
        <v>9.9600000000000009</v>
      </c>
      <c r="AT44">
        <v>0.93</v>
      </c>
      <c r="AU44">
        <v>33.840000000000003</v>
      </c>
      <c r="AV44">
        <v>30.57</v>
      </c>
      <c r="AW44">
        <v>6.77</v>
      </c>
      <c r="AX44">
        <v>15.51</v>
      </c>
      <c r="AY44">
        <v>236.68</v>
      </c>
      <c r="AZ44">
        <v>2.9</v>
      </c>
      <c r="BA44">
        <v>0</v>
      </c>
      <c r="BB44">
        <v>0.93</v>
      </c>
      <c r="BC44">
        <v>14.5</v>
      </c>
      <c r="BD44">
        <v>0.61</v>
      </c>
      <c r="BE44">
        <v>1.02</v>
      </c>
      <c r="BF44">
        <v>81.11</v>
      </c>
      <c r="BG44">
        <v>72</v>
      </c>
      <c r="BH44">
        <v>168</v>
      </c>
      <c r="BI44">
        <v>5.17</v>
      </c>
    </row>
    <row r="45" spans="1:61">
      <c r="A45" t="s">
        <v>390</v>
      </c>
      <c r="G45" t="s">
        <v>87</v>
      </c>
      <c r="H45" s="115">
        <v>706.75</v>
      </c>
      <c r="I45" s="88">
        <v>131.98000000000002</v>
      </c>
      <c r="J45" s="88">
        <v>162.94</v>
      </c>
      <c r="K45" s="88">
        <v>64.78</v>
      </c>
      <c r="L45" s="88">
        <v>8.1199999999999992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0.36</v>
      </c>
      <c r="X45">
        <v>0.9</v>
      </c>
      <c r="Y45">
        <v>0</v>
      </c>
      <c r="Z45">
        <v>24.17</v>
      </c>
      <c r="AA45">
        <v>0</v>
      </c>
      <c r="AB45">
        <v>0.51</v>
      </c>
      <c r="AC45">
        <v>0</v>
      </c>
      <c r="AD45">
        <v>12.25</v>
      </c>
      <c r="AE45">
        <v>21.51</v>
      </c>
      <c r="AF45">
        <v>2.9</v>
      </c>
      <c r="AG45">
        <v>0</v>
      </c>
      <c r="AH45">
        <v>13.05</v>
      </c>
      <c r="AI45">
        <v>0.57999999999999996</v>
      </c>
      <c r="AJ45">
        <v>48.34</v>
      </c>
      <c r="AK45">
        <v>116.02</v>
      </c>
      <c r="AL45">
        <v>24.17</v>
      </c>
      <c r="AM45">
        <v>43.03</v>
      </c>
      <c r="AN45">
        <v>0</v>
      </c>
      <c r="AO45">
        <v>0.82</v>
      </c>
      <c r="AP45">
        <v>33.840000000000003</v>
      </c>
      <c r="AQ45">
        <v>0</v>
      </c>
      <c r="AR45">
        <v>41.57</v>
      </c>
      <c r="AS45">
        <v>9.9600000000000009</v>
      </c>
      <c r="AT45">
        <v>0.93</v>
      </c>
      <c r="AU45">
        <v>33.840000000000003</v>
      </c>
      <c r="AV45">
        <v>30.57</v>
      </c>
      <c r="AW45">
        <v>6.77</v>
      </c>
      <c r="AX45">
        <v>15.51</v>
      </c>
      <c r="AY45">
        <v>236.68</v>
      </c>
      <c r="AZ45">
        <v>2.9</v>
      </c>
      <c r="BA45">
        <v>0</v>
      </c>
      <c r="BB45">
        <v>0.93</v>
      </c>
      <c r="BC45">
        <v>14.5</v>
      </c>
      <c r="BD45">
        <v>0.61</v>
      </c>
      <c r="BE45">
        <v>1.02</v>
      </c>
      <c r="BF45">
        <v>81.11</v>
      </c>
      <c r="BG45">
        <v>75</v>
      </c>
      <c r="BH45">
        <v>175</v>
      </c>
      <c r="BI45">
        <v>5.22</v>
      </c>
    </row>
    <row r="46" spans="1:61">
      <c r="A46" t="s">
        <v>391</v>
      </c>
      <c r="G46" t="s">
        <v>88</v>
      </c>
      <c r="H46" s="115">
        <v>708.85</v>
      </c>
      <c r="I46" s="88">
        <v>132.88</v>
      </c>
      <c r="J46" s="88">
        <v>162.94</v>
      </c>
      <c r="K46" s="88">
        <v>64.78</v>
      </c>
      <c r="L46" s="88">
        <v>8.2200000000000006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0.36</v>
      </c>
      <c r="X46">
        <v>0.9</v>
      </c>
      <c r="Y46">
        <v>0</v>
      </c>
      <c r="Z46">
        <v>24.17</v>
      </c>
      <c r="AA46">
        <v>0</v>
      </c>
      <c r="AB46">
        <v>0.51</v>
      </c>
      <c r="AC46">
        <v>0</v>
      </c>
      <c r="AD46">
        <v>12.25</v>
      </c>
      <c r="AE46">
        <v>21.51</v>
      </c>
      <c r="AF46">
        <v>2.9</v>
      </c>
      <c r="AG46">
        <v>0</v>
      </c>
      <c r="AH46">
        <v>13.05</v>
      </c>
      <c r="AI46">
        <v>0.57999999999999996</v>
      </c>
      <c r="AJ46">
        <v>48.34</v>
      </c>
      <c r="AK46">
        <v>116.02</v>
      </c>
      <c r="AL46">
        <v>24.17</v>
      </c>
      <c r="AM46">
        <v>43.03</v>
      </c>
      <c r="AN46">
        <v>0</v>
      </c>
      <c r="AO46">
        <v>0.82</v>
      </c>
      <c r="AP46">
        <v>33.840000000000003</v>
      </c>
      <c r="AQ46">
        <v>0</v>
      </c>
      <c r="AR46">
        <v>41.57</v>
      </c>
      <c r="AS46">
        <v>9.9600000000000009</v>
      </c>
      <c r="AT46">
        <v>0.93</v>
      </c>
      <c r="AU46">
        <v>33.840000000000003</v>
      </c>
      <c r="AV46">
        <v>30.57</v>
      </c>
      <c r="AW46">
        <v>6.77</v>
      </c>
      <c r="AX46">
        <v>15.51</v>
      </c>
      <c r="AY46">
        <v>236.68</v>
      </c>
      <c r="AZ46">
        <v>2.9</v>
      </c>
      <c r="BA46">
        <v>0</v>
      </c>
      <c r="BB46">
        <v>0.93</v>
      </c>
      <c r="BC46">
        <v>14.5</v>
      </c>
      <c r="BD46">
        <v>0.61</v>
      </c>
      <c r="BE46">
        <v>1.02</v>
      </c>
      <c r="BF46">
        <v>81.11</v>
      </c>
      <c r="BG46">
        <v>75.900000000000006</v>
      </c>
      <c r="BH46">
        <v>177.1</v>
      </c>
      <c r="BI46">
        <v>5.32</v>
      </c>
    </row>
    <row r="47" spans="1:61">
      <c r="A47" t="s">
        <v>395</v>
      </c>
      <c r="G47" t="s">
        <v>89</v>
      </c>
      <c r="H47" s="115">
        <v>710.25</v>
      </c>
      <c r="I47" s="88">
        <v>133.48000000000002</v>
      </c>
      <c r="J47" s="88">
        <v>162.94</v>
      </c>
      <c r="K47" s="88">
        <v>64.78</v>
      </c>
      <c r="L47" s="88">
        <v>8.89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0.36</v>
      </c>
      <c r="X47">
        <v>0.9</v>
      </c>
      <c r="Y47">
        <v>0</v>
      </c>
      <c r="Z47">
        <v>24.17</v>
      </c>
      <c r="AA47">
        <v>0</v>
      </c>
      <c r="AB47">
        <v>0.51</v>
      </c>
      <c r="AC47">
        <v>0</v>
      </c>
      <c r="AD47">
        <v>12.25</v>
      </c>
      <c r="AE47">
        <v>21.51</v>
      </c>
      <c r="AF47">
        <v>2.9</v>
      </c>
      <c r="AG47">
        <v>0</v>
      </c>
      <c r="AH47">
        <v>13.05</v>
      </c>
      <c r="AI47">
        <v>0.57999999999999996</v>
      </c>
      <c r="AJ47">
        <v>48.34</v>
      </c>
      <c r="AK47">
        <v>116.02</v>
      </c>
      <c r="AL47">
        <v>24.17</v>
      </c>
      <c r="AM47">
        <v>43.03</v>
      </c>
      <c r="AN47">
        <v>0</v>
      </c>
      <c r="AO47">
        <v>0.82</v>
      </c>
      <c r="AP47">
        <v>33.840000000000003</v>
      </c>
      <c r="AQ47">
        <v>0</v>
      </c>
      <c r="AR47">
        <v>41.57</v>
      </c>
      <c r="AS47">
        <v>9.9600000000000009</v>
      </c>
      <c r="AT47">
        <v>0.93</v>
      </c>
      <c r="AU47">
        <v>33.840000000000003</v>
      </c>
      <c r="AV47">
        <v>30.57</v>
      </c>
      <c r="AW47">
        <v>6.77</v>
      </c>
      <c r="AX47">
        <v>15.51</v>
      </c>
      <c r="AY47">
        <v>236.68</v>
      </c>
      <c r="AZ47">
        <v>2.9</v>
      </c>
      <c r="BA47">
        <v>0</v>
      </c>
      <c r="BB47">
        <v>0.93</v>
      </c>
      <c r="BC47">
        <v>14.5</v>
      </c>
      <c r="BD47">
        <v>0.61</v>
      </c>
      <c r="BE47">
        <v>1.02</v>
      </c>
      <c r="BF47">
        <v>81.11</v>
      </c>
      <c r="BG47">
        <v>76.5</v>
      </c>
      <c r="BH47">
        <v>178.5</v>
      </c>
      <c r="BI47">
        <v>5.99</v>
      </c>
    </row>
    <row r="48" spans="1:61">
      <c r="A48" t="s">
        <v>399</v>
      </c>
      <c r="G48" t="s">
        <v>90</v>
      </c>
      <c r="H48" s="115">
        <v>717.25</v>
      </c>
      <c r="I48" s="88">
        <v>136.48000000000002</v>
      </c>
      <c r="J48" s="88">
        <v>162.94</v>
      </c>
      <c r="K48" s="88">
        <v>64.78</v>
      </c>
      <c r="L48" s="88">
        <v>9.64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0.36</v>
      </c>
      <c r="X48">
        <v>0.9</v>
      </c>
      <c r="Y48">
        <v>0</v>
      </c>
      <c r="Z48">
        <v>24.17</v>
      </c>
      <c r="AA48">
        <v>0</v>
      </c>
      <c r="AB48">
        <v>0.51</v>
      </c>
      <c r="AC48">
        <v>0</v>
      </c>
      <c r="AD48">
        <v>12.25</v>
      </c>
      <c r="AE48">
        <v>21.51</v>
      </c>
      <c r="AF48">
        <v>2.9</v>
      </c>
      <c r="AG48">
        <v>0</v>
      </c>
      <c r="AH48">
        <v>13.05</v>
      </c>
      <c r="AI48">
        <v>0.57999999999999996</v>
      </c>
      <c r="AJ48">
        <v>48.34</v>
      </c>
      <c r="AK48">
        <v>116.02</v>
      </c>
      <c r="AL48">
        <v>24.17</v>
      </c>
      <c r="AM48">
        <v>43.03</v>
      </c>
      <c r="AN48">
        <v>0</v>
      </c>
      <c r="AO48">
        <v>0.82</v>
      </c>
      <c r="AP48">
        <v>33.840000000000003</v>
      </c>
      <c r="AQ48">
        <v>0</v>
      </c>
      <c r="AR48">
        <v>41.57</v>
      </c>
      <c r="AS48">
        <v>9.9600000000000009</v>
      </c>
      <c r="AT48">
        <v>0.93</v>
      </c>
      <c r="AU48">
        <v>33.840000000000003</v>
      </c>
      <c r="AV48">
        <v>30.57</v>
      </c>
      <c r="AW48">
        <v>6.77</v>
      </c>
      <c r="AX48">
        <v>15.51</v>
      </c>
      <c r="AY48">
        <v>236.68</v>
      </c>
      <c r="AZ48">
        <v>2.9</v>
      </c>
      <c r="BA48">
        <v>0</v>
      </c>
      <c r="BB48">
        <v>0.93</v>
      </c>
      <c r="BC48">
        <v>14.5</v>
      </c>
      <c r="BD48">
        <v>0.61</v>
      </c>
      <c r="BE48">
        <v>1.02</v>
      </c>
      <c r="BF48">
        <v>81.11</v>
      </c>
      <c r="BG48">
        <v>79.5</v>
      </c>
      <c r="BH48">
        <v>185.5</v>
      </c>
      <c r="BI48">
        <v>6.74</v>
      </c>
    </row>
    <row r="49" spans="1:61">
      <c r="A49" t="s">
        <v>400</v>
      </c>
      <c r="G49" t="s">
        <v>91</v>
      </c>
      <c r="H49" s="115">
        <v>592.54</v>
      </c>
      <c r="I49" s="88">
        <v>83.03</v>
      </c>
      <c r="J49" s="88">
        <v>162.94</v>
      </c>
      <c r="K49" s="88">
        <v>64.78</v>
      </c>
      <c r="L49" s="88">
        <v>9.65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0.36</v>
      </c>
      <c r="X49">
        <v>0.9</v>
      </c>
      <c r="Y49">
        <v>0</v>
      </c>
      <c r="Z49">
        <v>24.17</v>
      </c>
      <c r="AA49">
        <v>0</v>
      </c>
      <c r="AB49">
        <v>0.51</v>
      </c>
      <c r="AC49">
        <v>0</v>
      </c>
      <c r="AD49">
        <v>12.25</v>
      </c>
      <c r="AE49">
        <v>21.51</v>
      </c>
      <c r="AF49">
        <v>2.9</v>
      </c>
      <c r="AG49">
        <v>0</v>
      </c>
      <c r="AH49">
        <v>13.05</v>
      </c>
      <c r="AI49">
        <v>0.57999999999999996</v>
      </c>
      <c r="AJ49">
        <v>48.34</v>
      </c>
      <c r="AK49">
        <v>116.02</v>
      </c>
      <c r="AL49">
        <v>24.17</v>
      </c>
      <c r="AM49">
        <v>43.03</v>
      </c>
      <c r="AN49">
        <v>0</v>
      </c>
      <c r="AO49">
        <v>0.82</v>
      </c>
      <c r="AP49">
        <v>33.840000000000003</v>
      </c>
      <c r="AQ49">
        <v>0</v>
      </c>
      <c r="AR49">
        <v>41.57</v>
      </c>
      <c r="AS49">
        <v>9.9600000000000009</v>
      </c>
      <c r="AT49">
        <v>0.93</v>
      </c>
      <c r="AU49">
        <v>33.840000000000003</v>
      </c>
      <c r="AV49">
        <v>30.57</v>
      </c>
      <c r="AW49">
        <v>6.77</v>
      </c>
      <c r="AX49">
        <v>15.51</v>
      </c>
      <c r="AY49">
        <v>236.68</v>
      </c>
      <c r="AZ49">
        <v>2.9</v>
      </c>
      <c r="BA49">
        <v>0</v>
      </c>
      <c r="BB49">
        <v>0.93</v>
      </c>
      <c r="BC49">
        <v>14.5</v>
      </c>
      <c r="BD49">
        <v>0.61</v>
      </c>
      <c r="BE49">
        <v>1.02</v>
      </c>
      <c r="BF49">
        <v>81.11</v>
      </c>
      <c r="BG49">
        <v>26.05</v>
      </c>
      <c r="BH49">
        <v>60.79</v>
      </c>
      <c r="BI49">
        <v>6.75</v>
      </c>
    </row>
    <row r="50" spans="1:61">
      <c r="A50" t="s">
        <v>401</v>
      </c>
      <c r="G50" t="s">
        <v>92</v>
      </c>
      <c r="H50" s="115">
        <v>592.54</v>
      </c>
      <c r="I50" s="88">
        <v>83.03</v>
      </c>
      <c r="J50" s="88">
        <v>162.94</v>
      </c>
      <c r="K50" s="88">
        <v>64.78</v>
      </c>
      <c r="L50" s="88">
        <v>9.9599999999999991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0.36</v>
      </c>
      <c r="X50">
        <v>0.9</v>
      </c>
      <c r="Y50">
        <v>0</v>
      </c>
      <c r="Z50">
        <v>24.17</v>
      </c>
      <c r="AA50">
        <v>0</v>
      </c>
      <c r="AB50">
        <v>0.51</v>
      </c>
      <c r="AC50">
        <v>0</v>
      </c>
      <c r="AD50">
        <v>12.25</v>
      </c>
      <c r="AE50">
        <v>21.51</v>
      </c>
      <c r="AF50">
        <v>2.9</v>
      </c>
      <c r="AG50">
        <v>0</v>
      </c>
      <c r="AH50">
        <v>13.05</v>
      </c>
      <c r="AI50">
        <v>0.57999999999999996</v>
      </c>
      <c r="AJ50">
        <v>48.34</v>
      </c>
      <c r="AK50">
        <v>116.02</v>
      </c>
      <c r="AL50">
        <v>24.17</v>
      </c>
      <c r="AM50">
        <v>43.03</v>
      </c>
      <c r="AN50">
        <v>0</v>
      </c>
      <c r="AO50">
        <v>0.82</v>
      </c>
      <c r="AP50">
        <v>33.840000000000003</v>
      </c>
      <c r="AQ50">
        <v>0</v>
      </c>
      <c r="AR50">
        <v>41.57</v>
      </c>
      <c r="AS50">
        <v>9.9600000000000009</v>
      </c>
      <c r="AT50">
        <v>0.93</v>
      </c>
      <c r="AU50">
        <v>33.840000000000003</v>
      </c>
      <c r="AV50">
        <v>30.57</v>
      </c>
      <c r="AW50">
        <v>6.77</v>
      </c>
      <c r="AX50">
        <v>15.51</v>
      </c>
      <c r="AY50">
        <v>236.68</v>
      </c>
      <c r="AZ50">
        <v>2.9</v>
      </c>
      <c r="BA50">
        <v>0</v>
      </c>
      <c r="BB50">
        <v>0.93</v>
      </c>
      <c r="BC50">
        <v>14.5</v>
      </c>
      <c r="BD50">
        <v>0.61</v>
      </c>
      <c r="BE50">
        <v>1.02</v>
      </c>
      <c r="BF50">
        <v>81.11</v>
      </c>
      <c r="BG50">
        <v>26.05</v>
      </c>
      <c r="BH50">
        <v>60.79</v>
      </c>
      <c r="BI50">
        <v>7.06</v>
      </c>
    </row>
    <row r="51" spans="1:61">
      <c r="A51" t="s">
        <v>403</v>
      </c>
      <c r="G51" t="s">
        <v>93</v>
      </c>
      <c r="H51" s="115">
        <v>592.54</v>
      </c>
      <c r="I51" s="88">
        <v>83.03</v>
      </c>
      <c r="J51" s="88">
        <v>162.83999999999997</v>
      </c>
      <c r="K51" s="88">
        <v>64.78</v>
      </c>
      <c r="L51" s="88">
        <v>10.15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0.36</v>
      </c>
      <c r="X51">
        <v>0.9</v>
      </c>
      <c r="Y51">
        <v>0</v>
      </c>
      <c r="Z51">
        <v>24.17</v>
      </c>
      <c r="AA51">
        <v>0</v>
      </c>
      <c r="AB51">
        <v>0.51</v>
      </c>
      <c r="AC51">
        <v>0</v>
      </c>
      <c r="AD51">
        <v>12.25</v>
      </c>
      <c r="AE51">
        <v>21.51</v>
      </c>
      <c r="AF51">
        <v>2.9</v>
      </c>
      <c r="AG51">
        <v>0</v>
      </c>
      <c r="AH51">
        <v>13.05</v>
      </c>
      <c r="AI51">
        <v>0.57999999999999996</v>
      </c>
      <c r="AJ51">
        <v>48.34</v>
      </c>
      <c r="AK51">
        <v>116.02</v>
      </c>
      <c r="AL51">
        <v>24.17</v>
      </c>
      <c r="AM51">
        <v>43.03</v>
      </c>
      <c r="AN51">
        <v>0</v>
      </c>
      <c r="AO51">
        <v>0.82</v>
      </c>
      <c r="AP51">
        <v>33.840000000000003</v>
      </c>
      <c r="AQ51">
        <v>0</v>
      </c>
      <c r="AR51">
        <v>41.57</v>
      </c>
      <c r="AS51">
        <v>9.9600000000000009</v>
      </c>
      <c r="AT51">
        <v>0.93</v>
      </c>
      <c r="AU51">
        <v>33.840000000000003</v>
      </c>
      <c r="AV51">
        <v>30.57</v>
      </c>
      <c r="AW51">
        <v>6.77</v>
      </c>
      <c r="AX51">
        <v>15.41</v>
      </c>
      <c r="AY51">
        <v>236.68</v>
      </c>
      <c r="AZ51">
        <v>2.9</v>
      </c>
      <c r="BA51">
        <v>0</v>
      </c>
      <c r="BB51">
        <v>0.93</v>
      </c>
      <c r="BC51">
        <v>14.5</v>
      </c>
      <c r="BD51">
        <v>0.61</v>
      </c>
      <c r="BE51">
        <v>1.02</v>
      </c>
      <c r="BF51">
        <v>81.11</v>
      </c>
      <c r="BG51">
        <v>26.05</v>
      </c>
      <c r="BH51">
        <v>60.79</v>
      </c>
      <c r="BI51">
        <v>7.25</v>
      </c>
    </row>
    <row r="52" spans="1:61">
      <c r="A52" t="s">
        <v>404</v>
      </c>
      <c r="G52" t="s">
        <v>94</v>
      </c>
      <c r="H52" s="115">
        <v>592.54</v>
      </c>
      <c r="I52" s="88">
        <v>83.03</v>
      </c>
      <c r="J52" s="88">
        <v>162.83999999999997</v>
      </c>
      <c r="K52" s="88">
        <v>64.78</v>
      </c>
      <c r="L52" s="88">
        <v>10.44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0.36</v>
      </c>
      <c r="X52">
        <v>0.9</v>
      </c>
      <c r="Y52">
        <v>0</v>
      </c>
      <c r="Z52">
        <v>24.17</v>
      </c>
      <c r="AA52">
        <v>0</v>
      </c>
      <c r="AB52">
        <v>0.51</v>
      </c>
      <c r="AC52">
        <v>0</v>
      </c>
      <c r="AD52">
        <v>12.25</v>
      </c>
      <c r="AE52">
        <v>21.51</v>
      </c>
      <c r="AF52">
        <v>2.9</v>
      </c>
      <c r="AG52">
        <v>0</v>
      </c>
      <c r="AH52">
        <v>13.05</v>
      </c>
      <c r="AI52">
        <v>0.57999999999999996</v>
      </c>
      <c r="AJ52">
        <v>48.34</v>
      </c>
      <c r="AK52">
        <v>116.02</v>
      </c>
      <c r="AL52">
        <v>24.17</v>
      </c>
      <c r="AM52">
        <v>43.03</v>
      </c>
      <c r="AN52">
        <v>0</v>
      </c>
      <c r="AO52">
        <v>0.82</v>
      </c>
      <c r="AP52">
        <v>33.840000000000003</v>
      </c>
      <c r="AQ52">
        <v>0</v>
      </c>
      <c r="AR52">
        <v>41.57</v>
      </c>
      <c r="AS52">
        <v>9.9600000000000009</v>
      </c>
      <c r="AT52">
        <v>0.93</v>
      </c>
      <c r="AU52">
        <v>33.840000000000003</v>
      </c>
      <c r="AV52">
        <v>30.57</v>
      </c>
      <c r="AW52">
        <v>6.77</v>
      </c>
      <c r="AX52">
        <v>15.41</v>
      </c>
      <c r="AY52">
        <v>236.68</v>
      </c>
      <c r="AZ52">
        <v>2.9</v>
      </c>
      <c r="BA52">
        <v>0</v>
      </c>
      <c r="BB52">
        <v>0.93</v>
      </c>
      <c r="BC52">
        <v>14.5</v>
      </c>
      <c r="BD52">
        <v>0.61</v>
      </c>
      <c r="BE52">
        <v>1.02</v>
      </c>
      <c r="BF52">
        <v>81.11</v>
      </c>
      <c r="BG52">
        <v>26.05</v>
      </c>
      <c r="BH52">
        <v>60.79</v>
      </c>
      <c r="BI52">
        <v>7.54</v>
      </c>
    </row>
    <row r="53" spans="1:61">
      <c r="A53" t="s">
        <v>445</v>
      </c>
      <c r="G53" t="s">
        <v>95</v>
      </c>
      <c r="H53" s="115">
        <v>588.20000000000005</v>
      </c>
      <c r="I53" s="88">
        <v>81.17</v>
      </c>
      <c r="J53" s="88">
        <v>162.83999999999997</v>
      </c>
      <c r="K53" s="88">
        <v>64.78</v>
      </c>
      <c r="L53" s="88">
        <v>10.83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0.36</v>
      </c>
      <c r="X53">
        <v>0.9</v>
      </c>
      <c r="Y53">
        <v>0</v>
      </c>
      <c r="Z53">
        <v>24.17</v>
      </c>
      <c r="AA53">
        <v>0</v>
      </c>
      <c r="AB53">
        <v>0.51</v>
      </c>
      <c r="AC53">
        <v>0</v>
      </c>
      <c r="AD53">
        <v>12.25</v>
      </c>
      <c r="AE53">
        <v>21.51</v>
      </c>
      <c r="AF53">
        <v>2.9</v>
      </c>
      <c r="AG53">
        <v>0</v>
      </c>
      <c r="AH53">
        <v>13.05</v>
      </c>
      <c r="AI53">
        <v>0.57999999999999996</v>
      </c>
      <c r="AJ53">
        <v>48.34</v>
      </c>
      <c r="AK53">
        <v>116.02</v>
      </c>
      <c r="AL53">
        <v>24.17</v>
      </c>
      <c r="AM53">
        <v>43.03</v>
      </c>
      <c r="AN53">
        <v>0</v>
      </c>
      <c r="AO53">
        <v>0.82</v>
      </c>
      <c r="AP53">
        <v>33.840000000000003</v>
      </c>
      <c r="AQ53">
        <v>0</v>
      </c>
      <c r="AR53">
        <v>41.57</v>
      </c>
      <c r="AS53">
        <v>9.9600000000000009</v>
      </c>
      <c r="AT53">
        <v>0.93</v>
      </c>
      <c r="AU53">
        <v>33.840000000000003</v>
      </c>
      <c r="AV53">
        <v>30.57</v>
      </c>
      <c r="AW53">
        <v>6.77</v>
      </c>
      <c r="AX53">
        <v>15.41</v>
      </c>
      <c r="AY53">
        <v>236.68</v>
      </c>
      <c r="AZ53">
        <v>2.9</v>
      </c>
      <c r="BA53">
        <v>0</v>
      </c>
      <c r="BB53">
        <v>0.93</v>
      </c>
      <c r="BC53">
        <v>14.5</v>
      </c>
      <c r="BD53">
        <v>0.61</v>
      </c>
      <c r="BE53">
        <v>1.02</v>
      </c>
      <c r="BF53">
        <v>81.11</v>
      </c>
      <c r="BG53">
        <v>24.19</v>
      </c>
      <c r="BH53">
        <v>56.45</v>
      </c>
      <c r="BI53">
        <v>7.93</v>
      </c>
    </row>
    <row r="54" spans="1:61">
      <c r="A54" t="s">
        <v>444</v>
      </c>
      <c r="G54" t="s">
        <v>96</v>
      </c>
      <c r="H54" s="115">
        <v>588.20000000000005</v>
      </c>
      <c r="I54" s="88">
        <v>81.17</v>
      </c>
      <c r="J54" s="88">
        <v>162.83999999999997</v>
      </c>
      <c r="K54" s="88">
        <v>64.78</v>
      </c>
      <c r="L54" s="88">
        <v>11.02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0.36</v>
      </c>
      <c r="X54">
        <v>0.9</v>
      </c>
      <c r="Y54">
        <v>0</v>
      </c>
      <c r="Z54">
        <v>24.17</v>
      </c>
      <c r="AA54">
        <v>0</v>
      </c>
      <c r="AB54">
        <v>0.51</v>
      </c>
      <c r="AC54">
        <v>0</v>
      </c>
      <c r="AD54">
        <v>12.25</v>
      </c>
      <c r="AE54">
        <v>21.51</v>
      </c>
      <c r="AF54">
        <v>2.9</v>
      </c>
      <c r="AG54">
        <v>0</v>
      </c>
      <c r="AH54">
        <v>13.05</v>
      </c>
      <c r="AI54">
        <v>0.57999999999999996</v>
      </c>
      <c r="AJ54">
        <v>48.34</v>
      </c>
      <c r="AK54">
        <v>116.02</v>
      </c>
      <c r="AL54">
        <v>24.17</v>
      </c>
      <c r="AM54">
        <v>43.03</v>
      </c>
      <c r="AN54">
        <v>0</v>
      </c>
      <c r="AO54">
        <v>0.82</v>
      </c>
      <c r="AP54">
        <v>33.840000000000003</v>
      </c>
      <c r="AQ54">
        <v>0</v>
      </c>
      <c r="AR54">
        <v>41.57</v>
      </c>
      <c r="AS54">
        <v>9.9600000000000009</v>
      </c>
      <c r="AT54">
        <v>0.93</v>
      </c>
      <c r="AU54">
        <v>33.840000000000003</v>
      </c>
      <c r="AV54">
        <v>30.57</v>
      </c>
      <c r="AW54">
        <v>6.77</v>
      </c>
      <c r="AX54">
        <v>15.41</v>
      </c>
      <c r="AY54">
        <v>236.68</v>
      </c>
      <c r="AZ54">
        <v>2.9</v>
      </c>
      <c r="BA54">
        <v>0</v>
      </c>
      <c r="BB54">
        <v>0.93</v>
      </c>
      <c r="BC54">
        <v>14.5</v>
      </c>
      <c r="BD54">
        <v>0.61</v>
      </c>
      <c r="BE54">
        <v>1.02</v>
      </c>
      <c r="BF54">
        <v>81.11</v>
      </c>
      <c r="BG54">
        <v>24.19</v>
      </c>
      <c r="BH54">
        <v>56.45</v>
      </c>
      <c r="BI54">
        <v>8.1199999999999992</v>
      </c>
    </row>
    <row r="55" spans="1:61">
      <c r="A55" t="s">
        <v>446</v>
      </c>
      <c r="G55" t="s">
        <v>97</v>
      </c>
      <c r="H55" s="115">
        <v>588.20000000000005</v>
      </c>
      <c r="I55" s="88">
        <v>81.17</v>
      </c>
      <c r="J55" s="88">
        <v>162.83999999999997</v>
      </c>
      <c r="K55" s="88">
        <v>64.78</v>
      </c>
      <c r="L55" s="88">
        <v>11.120000000000001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0.36</v>
      </c>
      <c r="X55">
        <v>0.9</v>
      </c>
      <c r="Y55">
        <v>0</v>
      </c>
      <c r="Z55">
        <v>24.17</v>
      </c>
      <c r="AA55">
        <v>0</v>
      </c>
      <c r="AB55">
        <v>0.51</v>
      </c>
      <c r="AC55">
        <v>0</v>
      </c>
      <c r="AD55">
        <v>12.25</v>
      </c>
      <c r="AE55">
        <v>21.51</v>
      </c>
      <c r="AF55">
        <v>2.9</v>
      </c>
      <c r="AG55">
        <v>0</v>
      </c>
      <c r="AH55">
        <v>13.05</v>
      </c>
      <c r="AI55">
        <v>0.57999999999999996</v>
      </c>
      <c r="AJ55">
        <v>48.34</v>
      </c>
      <c r="AK55">
        <v>116.02</v>
      </c>
      <c r="AL55">
        <v>24.17</v>
      </c>
      <c r="AM55">
        <v>43.03</v>
      </c>
      <c r="AN55">
        <v>0</v>
      </c>
      <c r="AO55">
        <v>0.82</v>
      </c>
      <c r="AP55">
        <v>33.840000000000003</v>
      </c>
      <c r="AQ55">
        <v>0</v>
      </c>
      <c r="AR55">
        <v>41.57</v>
      </c>
      <c r="AS55">
        <v>9.9600000000000009</v>
      </c>
      <c r="AT55">
        <v>0.93</v>
      </c>
      <c r="AU55">
        <v>33.840000000000003</v>
      </c>
      <c r="AV55">
        <v>30.57</v>
      </c>
      <c r="AW55">
        <v>6.77</v>
      </c>
      <c r="AX55">
        <v>15.41</v>
      </c>
      <c r="AY55">
        <v>236.68</v>
      </c>
      <c r="AZ55">
        <v>2.9</v>
      </c>
      <c r="BA55">
        <v>0</v>
      </c>
      <c r="BB55">
        <v>0.93</v>
      </c>
      <c r="BC55">
        <v>14.5</v>
      </c>
      <c r="BD55">
        <v>0.61</v>
      </c>
      <c r="BE55">
        <v>1.02</v>
      </c>
      <c r="BF55">
        <v>81.11</v>
      </c>
      <c r="BG55">
        <v>24.19</v>
      </c>
      <c r="BH55">
        <v>56.45</v>
      </c>
      <c r="BI55">
        <v>8.2200000000000006</v>
      </c>
    </row>
    <row r="56" spans="1:61">
      <c r="A56" t="s">
        <v>446</v>
      </c>
      <c r="G56" t="s">
        <v>98</v>
      </c>
      <c r="H56" s="115">
        <v>588.20000000000005</v>
      </c>
      <c r="I56" s="88">
        <v>81.17</v>
      </c>
      <c r="J56" s="88">
        <v>162.83999999999997</v>
      </c>
      <c r="K56" s="88">
        <v>64.78</v>
      </c>
      <c r="L56" s="88">
        <v>11.21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0.36</v>
      </c>
      <c r="X56">
        <v>0.9</v>
      </c>
      <c r="Y56">
        <v>0</v>
      </c>
      <c r="Z56">
        <v>24.17</v>
      </c>
      <c r="AA56">
        <v>0</v>
      </c>
      <c r="AB56">
        <v>0.51</v>
      </c>
      <c r="AC56">
        <v>0</v>
      </c>
      <c r="AD56">
        <v>12.25</v>
      </c>
      <c r="AE56">
        <v>21.51</v>
      </c>
      <c r="AF56">
        <v>2.9</v>
      </c>
      <c r="AG56">
        <v>0</v>
      </c>
      <c r="AH56">
        <v>13.05</v>
      </c>
      <c r="AI56">
        <v>0.57999999999999996</v>
      </c>
      <c r="AJ56">
        <v>48.34</v>
      </c>
      <c r="AK56">
        <v>116.02</v>
      </c>
      <c r="AL56">
        <v>24.17</v>
      </c>
      <c r="AM56">
        <v>43.03</v>
      </c>
      <c r="AN56">
        <v>0</v>
      </c>
      <c r="AO56">
        <v>0.82</v>
      </c>
      <c r="AP56">
        <v>33.840000000000003</v>
      </c>
      <c r="AQ56">
        <v>0</v>
      </c>
      <c r="AR56">
        <v>41.57</v>
      </c>
      <c r="AS56">
        <v>9.9600000000000009</v>
      </c>
      <c r="AT56">
        <v>0.93</v>
      </c>
      <c r="AU56">
        <v>33.840000000000003</v>
      </c>
      <c r="AV56">
        <v>30.57</v>
      </c>
      <c r="AW56">
        <v>6.77</v>
      </c>
      <c r="AX56">
        <v>15.41</v>
      </c>
      <c r="AY56">
        <v>236.68</v>
      </c>
      <c r="AZ56">
        <v>2.9</v>
      </c>
      <c r="BA56">
        <v>0</v>
      </c>
      <c r="BB56">
        <v>0.93</v>
      </c>
      <c r="BC56">
        <v>14.5</v>
      </c>
      <c r="BD56">
        <v>0.61</v>
      </c>
      <c r="BE56">
        <v>1.02</v>
      </c>
      <c r="BF56">
        <v>81.11</v>
      </c>
      <c r="BG56">
        <v>24.19</v>
      </c>
      <c r="BH56">
        <v>56.45</v>
      </c>
      <c r="BI56">
        <v>8.31</v>
      </c>
    </row>
    <row r="57" spans="1:61">
      <c r="G57" t="s">
        <v>99</v>
      </c>
      <c r="H57" s="115">
        <v>588.20000000000005</v>
      </c>
      <c r="I57" s="88">
        <v>81.17</v>
      </c>
      <c r="J57" s="88">
        <v>162.83999999999997</v>
      </c>
      <c r="K57" s="88">
        <v>64.78</v>
      </c>
      <c r="L57" s="88">
        <v>10.83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0.36</v>
      </c>
      <c r="X57">
        <v>0.9</v>
      </c>
      <c r="Y57">
        <v>0</v>
      </c>
      <c r="Z57">
        <v>24.17</v>
      </c>
      <c r="AA57">
        <v>0</v>
      </c>
      <c r="AB57">
        <v>0.51</v>
      </c>
      <c r="AC57">
        <v>0</v>
      </c>
      <c r="AD57">
        <v>12.25</v>
      </c>
      <c r="AE57">
        <v>21.51</v>
      </c>
      <c r="AF57">
        <v>2.9</v>
      </c>
      <c r="AG57">
        <v>0</v>
      </c>
      <c r="AH57">
        <v>13.05</v>
      </c>
      <c r="AI57">
        <v>0.57999999999999996</v>
      </c>
      <c r="AJ57">
        <v>48.34</v>
      </c>
      <c r="AK57">
        <v>116.02</v>
      </c>
      <c r="AL57">
        <v>24.17</v>
      </c>
      <c r="AM57">
        <v>43.03</v>
      </c>
      <c r="AN57">
        <v>0</v>
      </c>
      <c r="AO57">
        <v>0.82</v>
      </c>
      <c r="AP57">
        <v>33.840000000000003</v>
      </c>
      <c r="AQ57">
        <v>0</v>
      </c>
      <c r="AR57">
        <v>41.57</v>
      </c>
      <c r="AS57">
        <v>9.9600000000000009</v>
      </c>
      <c r="AT57">
        <v>0.93</v>
      </c>
      <c r="AU57">
        <v>33.840000000000003</v>
      </c>
      <c r="AV57">
        <v>30.57</v>
      </c>
      <c r="AW57">
        <v>6.77</v>
      </c>
      <c r="AX57">
        <v>15.41</v>
      </c>
      <c r="AY57">
        <v>236.68</v>
      </c>
      <c r="AZ57">
        <v>2.9</v>
      </c>
      <c r="BA57">
        <v>0</v>
      </c>
      <c r="BB57">
        <v>0.93</v>
      </c>
      <c r="BC57">
        <v>14.5</v>
      </c>
      <c r="BD57">
        <v>0.61</v>
      </c>
      <c r="BE57">
        <v>1.02</v>
      </c>
      <c r="BF57">
        <v>81.11</v>
      </c>
      <c r="BG57">
        <v>24.19</v>
      </c>
      <c r="BH57">
        <v>56.45</v>
      </c>
      <c r="BI57">
        <v>7.93</v>
      </c>
    </row>
    <row r="58" spans="1:61">
      <c r="G58" t="s">
        <v>100</v>
      </c>
      <c r="H58" s="115">
        <v>588.20000000000005</v>
      </c>
      <c r="I58" s="88">
        <v>81.17</v>
      </c>
      <c r="J58" s="88">
        <v>162.83999999999997</v>
      </c>
      <c r="K58" s="88">
        <v>64.78</v>
      </c>
      <c r="L58" s="88">
        <v>10.63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0.36</v>
      </c>
      <c r="X58">
        <v>0.9</v>
      </c>
      <c r="Y58">
        <v>0</v>
      </c>
      <c r="Z58">
        <v>24.17</v>
      </c>
      <c r="AA58">
        <v>0</v>
      </c>
      <c r="AB58">
        <v>0.51</v>
      </c>
      <c r="AC58">
        <v>0</v>
      </c>
      <c r="AD58">
        <v>12.25</v>
      </c>
      <c r="AE58">
        <v>21.51</v>
      </c>
      <c r="AF58">
        <v>2.9</v>
      </c>
      <c r="AG58">
        <v>0</v>
      </c>
      <c r="AH58">
        <v>13.05</v>
      </c>
      <c r="AI58">
        <v>0.57999999999999996</v>
      </c>
      <c r="AJ58">
        <v>48.34</v>
      </c>
      <c r="AK58">
        <v>116.02</v>
      </c>
      <c r="AL58">
        <v>24.17</v>
      </c>
      <c r="AM58">
        <v>43.03</v>
      </c>
      <c r="AN58">
        <v>0</v>
      </c>
      <c r="AO58">
        <v>0.82</v>
      </c>
      <c r="AP58">
        <v>33.840000000000003</v>
      </c>
      <c r="AQ58">
        <v>0</v>
      </c>
      <c r="AR58">
        <v>41.57</v>
      </c>
      <c r="AS58">
        <v>9.9600000000000009</v>
      </c>
      <c r="AT58">
        <v>0.93</v>
      </c>
      <c r="AU58">
        <v>33.840000000000003</v>
      </c>
      <c r="AV58">
        <v>30.57</v>
      </c>
      <c r="AW58">
        <v>6.77</v>
      </c>
      <c r="AX58">
        <v>15.41</v>
      </c>
      <c r="AY58">
        <v>236.68</v>
      </c>
      <c r="AZ58">
        <v>2.9</v>
      </c>
      <c r="BA58">
        <v>0</v>
      </c>
      <c r="BB58">
        <v>0.93</v>
      </c>
      <c r="BC58">
        <v>14.5</v>
      </c>
      <c r="BD58">
        <v>0.61</v>
      </c>
      <c r="BE58">
        <v>1.02</v>
      </c>
      <c r="BF58">
        <v>81.11</v>
      </c>
      <c r="BG58">
        <v>24.19</v>
      </c>
      <c r="BH58">
        <v>56.45</v>
      </c>
      <c r="BI58">
        <v>7.73</v>
      </c>
    </row>
    <row r="59" spans="1:61">
      <c r="G59" t="s">
        <v>101</v>
      </c>
      <c r="H59" s="115">
        <v>608.93000000000006</v>
      </c>
      <c r="I59" s="88">
        <v>154.79000000000002</v>
      </c>
      <c r="J59" s="88">
        <v>162.83999999999997</v>
      </c>
      <c r="K59" s="88">
        <v>64.78</v>
      </c>
      <c r="L59" s="88">
        <v>10.25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0.36</v>
      </c>
      <c r="X59">
        <v>0.9</v>
      </c>
      <c r="Y59">
        <v>0</v>
      </c>
      <c r="Z59">
        <v>24.17</v>
      </c>
      <c r="AA59">
        <v>75.53</v>
      </c>
      <c r="AB59">
        <v>0.51</v>
      </c>
      <c r="AC59">
        <v>0</v>
      </c>
      <c r="AD59">
        <v>12.25</v>
      </c>
      <c r="AE59">
        <v>21.51</v>
      </c>
      <c r="AF59">
        <v>2.9</v>
      </c>
      <c r="AG59">
        <v>0</v>
      </c>
      <c r="AH59">
        <v>13.05</v>
      </c>
      <c r="AI59">
        <v>0.57999999999999996</v>
      </c>
      <c r="AJ59">
        <v>48.34</v>
      </c>
      <c r="AK59">
        <v>116.02</v>
      </c>
      <c r="AL59">
        <v>24.17</v>
      </c>
      <c r="AM59">
        <v>43.03</v>
      </c>
      <c r="AN59">
        <v>0</v>
      </c>
      <c r="AO59">
        <v>0.82</v>
      </c>
      <c r="AP59">
        <v>33.840000000000003</v>
      </c>
      <c r="AQ59">
        <v>23.15</v>
      </c>
      <c r="AR59">
        <v>41.57</v>
      </c>
      <c r="AS59">
        <v>9.9600000000000009</v>
      </c>
      <c r="AT59">
        <v>0.93</v>
      </c>
      <c r="AU59">
        <v>33.840000000000003</v>
      </c>
      <c r="AV59">
        <v>32.61</v>
      </c>
      <c r="AW59">
        <v>6.77</v>
      </c>
      <c r="AX59">
        <v>15.41</v>
      </c>
      <c r="AY59">
        <v>236.68</v>
      </c>
      <c r="AZ59">
        <v>2.9</v>
      </c>
      <c r="BA59">
        <v>0</v>
      </c>
      <c r="BB59">
        <v>0.93</v>
      </c>
      <c r="BC59">
        <v>14.5</v>
      </c>
      <c r="BD59">
        <v>0.61</v>
      </c>
      <c r="BE59">
        <v>1.02</v>
      </c>
      <c r="BF59">
        <v>81.11</v>
      </c>
      <c r="BG59">
        <v>22.28</v>
      </c>
      <c r="BH59">
        <v>51.99</v>
      </c>
      <c r="BI59">
        <v>7.35</v>
      </c>
    </row>
    <row r="60" spans="1:61">
      <c r="G60" t="s">
        <v>102</v>
      </c>
      <c r="H60" s="115">
        <v>608.09</v>
      </c>
      <c r="I60" s="88">
        <v>154.43</v>
      </c>
      <c r="J60" s="88">
        <v>162.83999999999997</v>
      </c>
      <c r="K60" s="88">
        <v>64.78</v>
      </c>
      <c r="L60" s="88">
        <v>10.050000000000001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0.36</v>
      </c>
      <c r="X60">
        <v>0.9</v>
      </c>
      <c r="Y60">
        <v>0</v>
      </c>
      <c r="Z60">
        <v>24.17</v>
      </c>
      <c r="AA60">
        <v>75.53</v>
      </c>
      <c r="AB60">
        <v>0.51</v>
      </c>
      <c r="AC60">
        <v>0</v>
      </c>
      <c r="AD60">
        <v>12.25</v>
      </c>
      <c r="AE60">
        <v>21.51</v>
      </c>
      <c r="AF60">
        <v>2.9</v>
      </c>
      <c r="AG60">
        <v>0</v>
      </c>
      <c r="AH60">
        <v>13.05</v>
      </c>
      <c r="AI60">
        <v>0.57999999999999996</v>
      </c>
      <c r="AJ60">
        <v>48.34</v>
      </c>
      <c r="AK60">
        <v>116.02</v>
      </c>
      <c r="AL60">
        <v>24.17</v>
      </c>
      <c r="AM60">
        <v>43.03</v>
      </c>
      <c r="AN60">
        <v>0</v>
      </c>
      <c r="AO60">
        <v>0.82</v>
      </c>
      <c r="AP60">
        <v>33.840000000000003</v>
      </c>
      <c r="AQ60">
        <v>23.15</v>
      </c>
      <c r="AR60">
        <v>41.57</v>
      </c>
      <c r="AS60">
        <v>9.9600000000000009</v>
      </c>
      <c r="AT60">
        <v>0.93</v>
      </c>
      <c r="AU60">
        <v>33.840000000000003</v>
      </c>
      <c r="AV60">
        <v>32.61</v>
      </c>
      <c r="AW60">
        <v>6.77</v>
      </c>
      <c r="AX60">
        <v>15.41</v>
      </c>
      <c r="AY60">
        <v>236.68</v>
      </c>
      <c r="AZ60">
        <v>2.9</v>
      </c>
      <c r="BA60">
        <v>0</v>
      </c>
      <c r="BB60">
        <v>0.93</v>
      </c>
      <c r="BC60">
        <v>14.5</v>
      </c>
      <c r="BD60">
        <v>0.61</v>
      </c>
      <c r="BE60">
        <v>1.02</v>
      </c>
      <c r="BF60">
        <v>81.11</v>
      </c>
      <c r="BG60">
        <v>21.92</v>
      </c>
      <c r="BH60">
        <v>51.15</v>
      </c>
      <c r="BI60">
        <v>7.15</v>
      </c>
    </row>
    <row r="61" spans="1:61">
      <c r="G61" t="s">
        <v>103</v>
      </c>
      <c r="H61" s="115">
        <v>723.54000000000008</v>
      </c>
      <c r="I61" s="88">
        <v>203.91000000000003</v>
      </c>
      <c r="J61" s="88">
        <v>162.83999999999997</v>
      </c>
      <c r="K61" s="88">
        <v>64.78</v>
      </c>
      <c r="L61" s="88">
        <v>9.9599999999999991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0.36</v>
      </c>
      <c r="X61">
        <v>0.9</v>
      </c>
      <c r="Y61">
        <v>0</v>
      </c>
      <c r="Z61">
        <v>24.17</v>
      </c>
      <c r="AA61">
        <v>75.53</v>
      </c>
      <c r="AB61">
        <v>0.51</v>
      </c>
      <c r="AC61">
        <v>0</v>
      </c>
      <c r="AD61">
        <v>12.25</v>
      </c>
      <c r="AE61">
        <v>21.51</v>
      </c>
      <c r="AF61">
        <v>2.9</v>
      </c>
      <c r="AG61">
        <v>0</v>
      </c>
      <c r="AH61">
        <v>13.05</v>
      </c>
      <c r="AI61">
        <v>0.57999999999999996</v>
      </c>
      <c r="AJ61">
        <v>48.34</v>
      </c>
      <c r="AK61">
        <v>116.02</v>
      </c>
      <c r="AL61">
        <v>24.17</v>
      </c>
      <c r="AM61">
        <v>43.03</v>
      </c>
      <c r="AN61">
        <v>0</v>
      </c>
      <c r="AO61">
        <v>0.82</v>
      </c>
      <c r="AP61">
        <v>33.840000000000003</v>
      </c>
      <c r="AQ61">
        <v>23.15</v>
      </c>
      <c r="AR61">
        <v>41.57</v>
      </c>
      <c r="AS61">
        <v>9.9600000000000009</v>
      </c>
      <c r="AT61">
        <v>0.93</v>
      </c>
      <c r="AU61">
        <v>33.840000000000003</v>
      </c>
      <c r="AV61">
        <v>32.61</v>
      </c>
      <c r="AW61">
        <v>6.77</v>
      </c>
      <c r="AX61">
        <v>15.41</v>
      </c>
      <c r="AY61">
        <v>236.68</v>
      </c>
      <c r="AZ61">
        <v>2.9</v>
      </c>
      <c r="BA61">
        <v>0</v>
      </c>
      <c r="BB61">
        <v>0.93</v>
      </c>
      <c r="BC61">
        <v>14.5</v>
      </c>
      <c r="BD61">
        <v>0.61</v>
      </c>
      <c r="BE61">
        <v>1.02</v>
      </c>
      <c r="BF61">
        <v>81.11</v>
      </c>
      <c r="BG61">
        <v>71.400000000000006</v>
      </c>
      <c r="BH61">
        <v>166.6</v>
      </c>
      <c r="BI61">
        <v>7.06</v>
      </c>
    </row>
    <row r="62" spans="1:61">
      <c r="G62" t="s">
        <v>104</v>
      </c>
      <c r="H62" s="115">
        <v>720.74</v>
      </c>
      <c r="I62" s="88">
        <v>202.71000000000004</v>
      </c>
      <c r="J62" s="88">
        <v>162.83999999999997</v>
      </c>
      <c r="K62" s="88">
        <v>64.78</v>
      </c>
      <c r="L62" s="88">
        <v>9.4700000000000006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0.36</v>
      </c>
      <c r="X62">
        <v>0.9</v>
      </c>
      <c r="Y62">
        <v>0</v>
      </c>
      <c r="Z62">
        <v>24.17</v>
      </c>
      <c r="AA62">
        <v>75.53</v>
      </c>
      <c r="AB62">
        <v>0.51</v>
      </c>
      <c r="AC62">
        <v>0</v>
      </c>
      <c r="AD62">
        <v>12.25</v>
      </c>
      <c r="AE62">
        <v>21.51</v>
      </c>
      <c r="AF62">
        <v>2.9</v>
      </c>
      <c r="AG62">
        <v>0</v>
      </c>
      <c r="AH62">
        <v>13.05</v>
      </c>
      <c r="AI62">
        <v>0.57999999999999996</v>
      </c>
      <c r="AJ62">
        <v>48.34</v>
      </c>
      <c r="AK62">
        <v>116.02</v>
      </c>
      <c r="AL62">
        <v>24.17</v>
      </c>
      <c r="AM62">
        <v>43.03</v>
      </c>
      <c r="AN62">
        <v>0</v>
      </c>
      <c r="AO62">
        <v>0.82</v>
      </c>
      <c r="AP62">
        <v>33.840000000000003</v>
      </c>
      <c r="AQ62">
        <v>23.15</v>
      </c>
      <c r="AR62">
        <v>41.57</v>
      </c>
      <c r="AS62">
        <v>9.9600000000000009</v>
      </c>
      <c r="AT62">
        <v>0.93</v>
      </c>
      <c r="AU62">
        <v>33.840000000000003</v>
      </c>
      <c r="AV62">
        <v>32.61</v>
      </c>
      <c r="AW62">
        <v>6.77</v>
      </c>
      <c r="AX62">
        <v>15.41</v>
      </c>
      <c r="AY62">
        <v>236.68</v>
      </c>
      <c r="AZ62">
        <v>2.9</v>
      </c>
      <c r="BA62">
        <v>0</v>
      </c>
      <c r="BB62">
        <v>0.93</v>
      </c>
      <c r="BC62">
        <v>14.5</v>
      </c>
      <c r="BD62">
        <v>0.61</v>
      </c>
      <c r="BE62">
        <v>1.02</v>
      </c>
      <c r="BF62">
        <v>81.11</v>
      </c>
      <c r="BG62">
        <v>70.2</v>
      </c>
      <c r="BH62">
        <v>163.80000000000001</v>
      </c>
      <c r="BI62">
        <v>6.57</v>
      </c>
    </row>
    <row r="63" spans="1:61">
      <c r="G63" t="s">
        <v>105</v>
      </c>
      <c r="H63" s="115">
        <v>713.68000000000006</v>
      </c>
      <c r="I63" s="88">
        <v>198.81</v>
      </c>
      <c r="J63" s="88">
        <v>162.94</v>
      </c>
      <c r="K63" s="88">
        <v>64.78</v>
      </c>
      <c r="L63" s="88">
        <v>9.18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0.36</v>
      </c>
      <c r="X63">
        <v>0.9</v>
      </c>
      <c r="Y63">
        <v>0</v>
      </c>
      <c r="Z63">
        <v>24.17</v>
      </c>
      <c r="AA63">
        <v>75.53</v>
      </c>
      <c r="AB63">
        <v>0.51</v>
      </c>
      <c r="AC63">
        <v>0</v>
      </c>
      <c r="AD63">
        <v>12.25</v>
      </c>
      <c r="AE63">
        <v>21.51</v>
      </c>
      <c r="AF63">
        <v>2.9</v>
      </c>
      <c r="AG63">
        <v>0</v>
      </c>
      <c r="AH63">
        <v>13.05</v>
      </c>
      <c r="AI63">
        <v>0.57999999999999996</v>
      </c>
      <c r="AJ63">
        <v>48.34</v>
      </c>
      <c r="AK63">
        <v>116.02</v>
      </c>
      <c r="AL63">
        <v>24.17</v>
      </c>
      <c r="AM63">
        <v>43.03</v>
      </c>
      <c r="AN63">
        <v>0</v>
      </c>
      <c r="AO63">
        <v>0.82</v>
      </c>
      <c r="AP63">
        <v>33.840000000000003</v>
      </c>
      <c r="AQ63">
        <v>23.15</v>
      </c>
      <c r="AR63">
        <v>41.57</v>
      </c>
      <c r="AS63">
        <v>9.9600000000000009</v>
      </c>
      <c r="AT63">
        <v>0.93</v>
      </c>
      <c r="AU63">
        <v>33.840000000000003</v>
      </c>
      <c r="AV63">
        <v>34.65</v>
      </c>
      <c r="AW63">
        <v>6.77</v>
      </c>
      <c r="AX63">
        <v>15.51</v>
      </c>
      <c r="AY63">
        <v>236.68</v>
      </c>
      <c r="AZ63">
        <v>2.9</v>
      </c>
      <c r="BA63">
        <v>0</v>
      </c>
      <c r="BB63">
        <v>0.93</v>
      </c>
      <c r="BC63">
        <v>14.5</v>
      </c>
      <c r="BD63">
        <v>0.61</v>
      </c>
      <c r="BE63">
        <v>1.02</v>
      </c>
      <c r="BF63">
        <v>81.11</v>
      </c>
      <c r="BG63">
        <v>66.3</v>
      </c>
      <c r="BH63">
        <v>154.69999999999999</v>
      </c>
      <c r="BI63">
        <v>6.28</v>
      </c>
    </row>
    <row r="64" spans="1:61">
      <c r="G64" t="s">
        <v>106</v>
      </c>
      <c r="H64" s="115">
        <v>709.48</v>
      </c>
      <c r="I64" s="88">
        <v>197.01000000000002</v>
      </c>
      <c r="J64" s="88">
        <v>162.94</v>
      </c>
      <c r="K64" s="88">
        <v>64.78</v>
      </c>
      <c r="L64" s="88">
        <v>8.89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0.36</v>
      </c>
      <c r="X64">
        <v>0.9</v>
      </c>
      <c r="Y64">
        <v>0</v>
      </c>
      <c r="Z64">
        <v>24.17</v>
      </c>
      <c r="AA64">
        <v>75.53</v>
      </c>
      <c r="AB64">
        <v>0.51</v>
      </c>
      <c r="AC64">
        <v>0</v>
      </c>
      <c r="AD64">
        <v>12.25</v>
      </c>
      <c r="AE64">
        <v>21.51</v>
      </c>
      <c r="AF64">
        <v>2.9</v>
      </c>
      <c r="AG64">
        <v>0</v>
      </c>
      <c r="AH64">
        <v>13.05</v>
      </c>
      <c r="AI64">
        <v>0.57999999999999996</v>
      </c>
      <c r="AJ64">
        <v>48.34</v>
      </c>
      <c r="AK64">
        <v>116.02</v>
      </c>
      <c r="AL64">
        <v>24.17</v>
      </c>
      <c r="AM64">
        <v>43.03</v>
      </c>
      <c r="AN64">
        <v>0</v>
      </c>
      <c r="AO64">
        <v>0.82</v>
      </c>
      <c r="AP64">
        <v>33.840000000000003</v>
      </c>
      <c r="AQ64">
        <v>23.15</v>
      </c>
      <c r="AR64">
        <v>41.57</v>
      </c>
      <c r="AS64">
        <v>9.9600000000000009</v>
      </c>
      <c r="AT64">
        <v>0.93</v>
      </c>
      <c r="AU64">
        <v>33.840000000000003</v>
      </c>
      <c r="AV64">
        <v>34.65</v>
      </c>
      <c r="AW64">
        <v>6.77</v>
      </c>
      <c r="AX64">
        <v>15.51</v>
      </c>
      <c r="AY64">
        <v>236.68</v>
      </c>
      <c r="AZ64">
        <v>2.9</v>
      </c>
      <c r="BA64">
        <v>0</v>
      </c>
      <c r="BB64">
        <v>0.93</v>
      </c>
      <c r="BC64">
        <v>14.5</v>
      </c>
      <c r="BD64">
        <v>0.61</v>
      </c>
      <c r="BE64">
        <v>1.02</v>
      </c>
      <c r="BF64">
        <v>81.11</v>
      </c>
      <c r="BG64">
        <v>64.5</v>
      </c>
      <c r="BH64">
        <v>150.5</v>
      </c>
      <c r="BI64">
        <v>5.99</v>
      </c>
    </row>
    <row r="65" spans="7:61">
      <c r="G65" t="s">
        <v>107</v>
      </c>
      <c r="H65" s="115">
        <v>696.18000000000006</v>
      </c>
      <c r="I65" s="88">
        <v>191.31</v>
      </c>
      <c r="J65" s="88">
        <v>162.94</v>
      </c>
      <c r="K65" s="88">
        <v>64.78</v>
      </c>
      <c r="L65" s="88">
        <v>8.6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0.36</v>
      </c>
      <c r="X65">
        <v>0.9</v>
      </c>
      <c r="Y65">
        <v>0</v>
      </c>
      <c r="Z65">
        <v>24.17</v>
      </c>
      <c r="AA65">
        <v>75.53</v>
      </c>
      <c r="AB65">
        <v>0.51</v>
      </c>
      <c r="AC65">
        <v>0</v>
      </c>
      <c r="AD65">
        <v>12.25</v>
      </c>
      <c r="AE65">
        <v>21.51</v>
      </c>
      <c r="AF65">
        <v>2.9</v>
      </c>
      <c r="AG65">
        <v>0</v>
      </c>
      <c r="AH65">
        <v>13.05</v>
      </c>
      <c r="AI65">
        <v>0.57999999999999996</v>
      </c>
      <c r="AJ65">
        <v>48.34</v>
      </c>
      <c r="AK65">
        <v>116.02</v>
      </c>
      <c r="AL65">
        <v>24.17</v>
      </c>
      <c r="AM65">
        <v>43.03</v>
      </c>
      <c r="AN65">
        <v>0</v>
      </c>
      <c r="AO65">
        <v>0.82</v>
      </c>
      <c r="AP65">
        <v>33.840000000000003</v>
      </c>
      <c r="AQ65">
        <v>23.15</v>
      </c>
      <c r="AR65">
        <v>41.57</v>
      </c>
      <c r="AS65">
        <v>9.9600000000000009</v>
      </c>
      <c r="AT65">
        <v>0.93</v>
      </c>
      <c r="AU65">
        <v>33.840000000000003</v>
      </c>
      <c r="AV65">
        <v>34.65</v>
      </c>
      <c r="AW65">
        <v>6.77</v>
      </c>
      <c r="AX65">
        <v>15.51</v>
      </c>
      <c r="AY65">
        <v>236.68</v>
      </c>
      <c r="AZ65">
        <v>2.9</v>
      </c>
      <c r="BA65">
        <v>0</v>
      </c>
      <c r="BB65">
        <v>0.93</v>
      </c>
      <c r="BC65">
        <v>14.5</v>
      </c>
      <c r="BD65">
        <v>0.61</v>
      </c>
      <c r="BE65">
        <v>1.02</v>
      </c>
      <c r="BF65">
        <v>81.11</v>
      </c>
      <c r="BG65">
        <v>58.8</v>
      </c>
      <c r="BH65">
        <v>137.19999999999999</v>
      </c>
      <c r="BI65">
        <v>5.7</v>
      </c>
    </row>
    <row r="66" spans="7:61">
      <c r="G66" t="s">
        <v>108</v>
      </c>
      <c r="H66" s="115">
        <v>683.58</v>
      </c>
      <c r="I66" s="88">
        <v>185.91000000000003</v>
      </c>
      <c r="J66" s="88">
        <v>162.94</v>
      </c>
      <c r="K66" s="88">
        <v>64.78</v>
      </c>
      <c r="L66" s="88">
        <v>8.51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0.36</v>
      </c>
      <c r="X66">
        <v>0.9</v>
      </c>
      <c r="Y66">
        <v>0</v>
      </c>
      <c r="Z66">
        <v>24.17</v>
      </c>
      <c r="AA66">
        <v>75.53</v>
      </c>
      <c r="AB66">
        <v>0.51</v>
      </c>
      <c r="AC66">
        <v>0</v>
      </c>
      <c r="AD66">
        <v>12.25</v>
      </c>
      <c r="AE66">
        <v>21.51</v>
      </c>
      <c r="AF66">
        <v>2.9</v>
      </c>
      <c r="AG66">
        <v>0</v>
      </c>
      <c r="AH66">
        <v>13.05</v>
      </c>
      <c r="AI66">
        <v>0.57999999999999996</v>
      </c>
      <c r="AJ66">
        <v>48.34</v>
      </c>
      <c r="AK66">
        <v>116.02</v>
      </c>
      <c r="AL66">
        <v>24.17</v>
      </c>
      <c r="AM66">
        <v>43.03</v>
      </c>
      <c r="AN66">
        <v>0</v>
      </c>
      <c r="AO66">
        <v>0.82</v>
      </c>
      <c r="AP66">
        <v>33.840000000000003</v>
      </c>
      <c r="AQ66">
        <v>23.15</v>
      </c>
      <c r="AR66">
        <v>41.57</v>
      </c>
      <c r="AS66">
        <v>9.9600000000000009</v>
      </c>
      <c r="AT66">
        <v>0.93</v>
      </c>
      <c r="AU66">
        <v>33.840000000000003</v>
      </c>
      <c r="AV66">
        <v>34.65</v>
      </c>
      <c r="AW66">
        <v>6.77</v>
      </c>
      <c r="AX66">
        <v>15.51</v>
      </c>
      <c r="AY66">
        <v>236.68</v>
      </c>
      <c r="AZ66">
        <v>2.9</v>
      </c>
      <c r="BA66">
        <v>0</v>
      </c>
      <c r="BB66">
        <v>0.93</v>
      </c>
      <c r="BC66">
        <v>14.5</v>
      </c>
      <c r="BD66">
        <v>0.61</v>
      </c>
      <c r="BE66">
        <v>1.02</v>
      </c>
      <c r="BF66">
        <v>81.11</v>
      </c>
      <c r="BG66">
        <v>53.4</v>
      </c>
      <c r="BH66">
        <v>124.6</v>
      </c>
      <c r="BI66">
        <v>5.61</v>
      </c>
    </row>
    <row r="67" spans="7:61">
      <c r="G67" t="s">
        <v>109</v>
      </c>
      <c r="H67" s="115">
        <v>670.98</v>
      </c>
      <c r="I67" s="88">
        <v>180.51000000000002</v>
      </c>
      <c r="J67" s="88">
        <v>163.01999999999998</v>
      </c>
      <c r="K67" s="88">
        <v>64.78</v>
      </c>
      <c r="L67" s="88">
        <v>8.41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0.36</v>
      </c>
      <c r="X67">
        <v>0.9</v>
      </c>
      <c r="Y67">
        <v>0</v>
      </c>
      <c r="Z67">
        <v>24.17</v>
      </c>
      <c r="AA67">
        <v>75.53</v>
      </c>
      <c r="AB67">
        <v>0.51</v>
      </c>
      <c r="AC67">
        <v>0</v>
      </c>
      <c r="AD67">
        <v>12.25</v>
      </c>
      <c r="AE67">
        <v>21.51</v>
      </c>
      <c r="AF67">
        <v>2.9</v>
      </c>
      <c r="AG67">
        <v>0</v>
      </c>
      <c r="AH67">
        <v>13.05</v>
      </c>
      <c r="AI67">
        <v>0.57999999999999996</v>
      </c>
      <c r="AJ67">
        <v>48.34</v>
      </c>
      <c r="AK67">
        <v>116.02</v>
      </c>
      <c r="AL67">
        <v>24.17</v>
      </c>
      <c r="AM67">
        <v>43.03</v>
      </c>
      <c r="AN67">
        <v>0</v>
      </c>
      <c r="AO67">
        <v>0.82</v>
      </c>
      <c r="AP67">
        <v>33.840000000000003</v>
      </c>
      <c r="AQ67">
        <v>23.15</v>
      </c>
      <c r="AR67">
        <v>41.57</v>
      </c>
      <c r="AS67">
        <v>9.9600000000000009</v>
      </c>
      <c r="AT67">
        <v>0.93</v>
      </c>
      <c r="AU67">
        <v>33.840000000000003</v>
      </c>
      <c r="AV67">
        <v>34.65</v>
      </c>
      <c r="AW67">
        <v>6.77</v>
      </c>
      <c r="AX67">
        <v>15.59</v>
      </c>
      <c r="AY67">
        <v>236.68</v>
      </c>
      <c r="AZ67">
        <v>2.9</v>
      </c>
      <c r="BA67">
        <v>0</v>
      </c>
      <c r="BB67">
        <v>0.93</v>
      </c>
      <c r="BC67">
        <v>14.5</v>
      </c>
      <c r="BD67">
        <v>0.61</v>
      </c>
      <c r="BE67">
        <v>1.02</v>
      </c>
      <c r="BF67">
        <v>81.11</v>
      </c>
      <c r="BG67">
        <v>48</v>
      </c>
      <c r="BH67">
        <v>112</v>
      </c>
      <c r="BI67">
        <v>5.51</v>
      </c>
    </row>
    <row r="68" spans="7:61">
      <c r="G68" t="s">
        <v>110</v>
      </c>
      <c r="H68" s="115">
        <v>659.78</v>
      </c>
      <c r="I68" s="88">
        <v>175.71000000000004</v>
      </c>
      <c r="J68" s="88">
        <v>163.01999999999998</v>
      </c>
      <c r="K68" s="88">
        <v>64.78</v>
      </c>
      <c r="L68" s="88">
        <v>8.27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0.36</v>
      </c>
      <c r="X68">
        <v>0.9</v>
      </c>
      <c r="Y68">
        <v>0</v>
      </c>
      <c r="Z68">
        <v>24.17</v>
      </c>
      <c r="AA68">
        <v>75.53</v>
      </c>
      <c r="AB68">
        <v>0.51</v>
      </c>
      <c r="AC68">
        <v>0</v>
      </c>
      <c r="AD68">
        <v>12.25</v>
      </c>
      <c r="AE68">
        <v>21.51</v>
      </c>
      <c r="AF68">
        <v>2.9</v>
      </c>
      <c r="AG68">
        <v>0</v>
      </c>
      <c r="AH68">
        <v>13.05</v>
      </c>
      <c r="AI68">
        <v>0.57999999999999996</v>
      </c>
      <c r="AJ68">
        <v>48.34</v>
      </c>
      <c r="AK68">
        <v>116.02</v>
      </c>
      <c r="AL68">
        <v>24.17</v>
      </c>
      <c r="AM68">
        <v>43.03</v>
      </c>
      <c r="AN68">
        <v>0</v>
      </c>
      <c r="AO68">
        <v>0.82</v>
      </c>
      <c r="AP68">
        <v>33.840000000000003</v>
      </c>
      <c r="AQ68">
        <v>23.15</v>
      </c>
      <c r="AR68">
        <v>41.57</v>
      </c>
      <c r="AS68">
        <v>9.9600000000000009</v>
      </c>
      <c r="AT68">
        <v>0.93</v>
      </c>
      <c r="AU68">
        <v>33.840000000000003</v>
      </c>
      <c r="AV68">
        <v>34.65</v>
      </c>
      <c r="AW68">
        <v>6.77</v>
      </c>
      <c r="AX68">
        <v>15.59</v>
      </c>
      <c r="AY68">
        <v>236.68</v>
      </c>
      <c r="AZ68">
        <v>2.9</v>
      </c>
      <c r="BA68">
        <v>0</v>
      </c>
      <c r="BB68">
        <v>0.93</v>
      </c>
      <c r="BC68">
        <v>14.5</v>
      </c>
      <c r="BD68">
        <v>0.61</v>
      </c>
      <c r="BE68">
        <v>1.02</v>
      </c>
      <c r="BF68">
        <v>81.11</v>
      </c>
      <c r="BG68">
        <v>43.2</v>
      </c>
      <c r="BH68">
        <v>100.8</v>
      </c>
      <c r="BI68">
        <v>5.37</v>
      </c>
    </row>
    <row r="69" spans="7:61">
      <c r="G69" t="s">
        <v>111</v>
      </c>
      <c r="H69" s="115">
        <v>649.98</v>
      </c>
      <c r="I69" s="88">
        <v>171.51000000000002</v>
      </c>
      <c r="J69" s="88">
        <v>163.01999999999998</v>
      </c>
      <c r="K69" s="88">
        <v>64.78</v>
      </c>
      <c r="L69" s="88">
        <v>7.49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0.36</v>
      </c>
      <c r="X69">
        <v>0.9</v>
      </c>
      <c r="Y69">
        <v>0</v>
      </c>
      <c r="Z69">
        <v>24.17</v>
      </c>
      <c r="AA69">
        <v>75.53</v>
      </c>
      <c r="AB69">
        <v>0.51</v>
      </c>
      <c r="AC69">
        <v>0</v>
      </c>
      <c r="AD69">
        <v>12.25</v>
      </c>
      <c r="AE69">
        <v>21.51</v>
      </c>
      <c r="AF69">
        <v>2.9</v>
      </c>
      <c r="AG69">
        <v>0</v>
      </c>
      <c r="AH69">
        <v>13.05</v>
      </c>
      <c r="AI69">
        <v>0.57999999999999996</v>
      </c>
      <c r="AJ69">
        <v>48.34</v>
      </c>
      <c r="AK69">
        <v>116.02</v>
      </c>
      <c r="AL69">
        <v>24.17</v>
      </c>
      <c r="AM69">
        <v>43.03</v>
      </c>
      <c r="AN69">
        <v>0</v>
      </c>
      <c r="AO69">
        <v>0.82</v>
      </c>
      <c r="AP69">
        <v>33.840000000000003</v>
      </c>
      <c r="AQ69">
        <v>23.15</v>
      </c>
      <c r="AR69">
        <v>41.57</v>
      </c>
      <c r="AS69">
        <v>9.9600000000000009</v>
      </c>
      <c r="AT69">
        <v>0.93</v>
      </c>
      <c r="AU69">
        <v>33.840000000000003</v>
      </c>
      <c r="AV69">
        <v>34.65</v>
      </c>
      <c r="AW69">
        <v>6.77</v>
      </c>
      <c r="AX69">
        <v>15.59</v>
      </c>
      <c r="AY69">
        <v>236.68</v>
      </c>
      <c r="AZ69">
        <v>2.9</v>
      </c>
      <c r="BA69">
        <v>0</v>
      </c>
      <c r="BB69">
        <v>0.93</v>
      </c>
      <c r="BC69">
        <v>14.5</v>
      </c>
      <c r="BD69">
        <v>0.61</v>
      </c>
      <c r="BE69">
        <v>1.02</v>
      </c>
      <c r="BF69">
        <v>81.11</v>
      </c>
      <c r="BG69">
        <v>39</v>
      </c>
      <c r="BH69">
        <v>91</v>
      </c>
      <c r="BI69">
        <v>4.59</v>
      </c>
    </row>
    <row r="70" spans="7:61">
      <c r="G70" t="s">
        <v>112</v>
      </c>
      <c r="H70" s="115">
        <v>637.38</v>
      </c>
      <c r="I70" s="88">
        <v>166.11</v>
      </c>
      <c r="J70" s="88">
        <v>163.01999999999998</v>
      </c>
      <c r="K70" s="88">
        <v>64.78</v>
      </c>
      <c r="L70" s="88">
        <v>7.4399999999999995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0.36</v>
      </c>
      <c r="X70">
        <v>0.9</v>
      </c>
      <c r="Y70">
        <v>0</v>
      </c>
      <c r="Z70">
        <v>24.17</v>
      </c>
      <c r="AA70">
        <v>75.53</v>
      </c>
      <c r="AB70">
        <v>0.51</v>
      </c>
      <c r="AC70">
        <v>0</v>
      </c>
      <c r="AD70">
        <v>12.25</v>
      </c>
      <c r="AE70">
        <v>21.51</v>
      </c>
      <c r="AF70">
        <v>2.9</v>
      </c>
      <c r="AG70">
        <v>0</v>
      </c>
      <c r="AH70">
        <v>13.05</v>
      </c>
      <c r="AI70">
        <v>0.57999999999999996</v>
      </c>
      <c r="AJ70">
        <v>48.34</v>
      </c>
      <c r="AK70">
        <v>116.02</v>
      </c>
      <c r="AL70">
        <v>24.17</v>
      </c>
      <c r="AM70">
        <v>43.03</v>
      </c>
      <c r="AN70">
        <v>0</v>
      </c>
      <c r="AO70">
        <v>0.82</v>
      </c>
      <c r="AP70">
        <v>33.840000000000003</v>
      </c>
      <c r="AQ70">
        <v>23.15</v>
      </c>
      <c r="AR70">
        <v>41.57</v>
      </c>
      <c r="AS70">
        <v>9.9600000000000009</v>
      </c>
      <c r="AT70">
        <v>0.93</v>
      </c>
      <c r="AU70">
        <v>33.840000000000003</v>
      </c>
      <c r="AV70">
        <v>34.65</v>
      </c>
      <c r="AW70">
        <v>6.77</v>
      </c>
      <c r="AX70">
        <v>15.59</v>
      </c>
      <c r="AY70">
        <v>236.68</v>
      </c>
      <c r="AZ70">
        <v>2.9</v>
      </c>
      <c r="BA70">
        <v>0</v>
      </c>
      <c r="BB70">
        <v>0.93</v>
      </c>
      <c r="BC70">
        <v>14.5</v>
      </c>
      <c r="BD70">
        <v>0.61</v>
      </c>
      <c r="BE70">
        <v>1.02</v>
      </c>
      <c r="BF70">
        <v>81.11</v>
      </c>
      <c r="BG70">
        <v>33.6</v>
      </c>
      <c r="BH70">
        <v>78.400000000000006</v>
      </c>
      <c r="BI70">
        <v>4.54</v>
      </c>
    </row>
    <row r="71" spans="7:61">
      <c r="G71" t="s">
        <v>113</v>
      </c>
      <c r="H71" s="115">
        <v>598.82999999999993</v>
      </c>
      <c r="I71" s="88">
        <v>159.51000000000002</v>
      </c>
      <c r="J71" s="88">
        <v>163.12</v>
      </c>
      <c r="K71" s="88">
        <v>40.61</v>
      </c>
      <c r="L71" s="88">
        <v>6.8599999999999994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0.36</v>
      </c>
      <c r="X71">
        <v>0.9</v>
      </c>
      <c r="Y71">
        <v>0</v>
      </c>
      <c r="Z71">
        <v>0</v>
      </c>
      <c r="AA71">
        <v>75.53</v>
      </c>
      <c r="AB71">
        <v>0.51</v>
      </c>
      <c r="AC71">
        <v>0</v>
      </c>
      <c r="AD71">
        <v>12.25</v>
      </c>
      <c r="AE71">
        <v>21.51</v>
      </c>
      <c r="AF71">
        <v>2.9</v>
      </c>
      <c r="AG71">
        <v>0</v>
      </c>
      <c r="AH71">
        <v>13.05</v>
      </c>
      <c r="AI71">
        <v>0.57999999999999996</v>
      </c>
      <c r="AJ71">
        <v>48.34</v>
      </c>
      <c r="AK71">
        <v>116.02</v>
      </c>
      <c r="AL71">
        <v>24.17</v>
      </c>
      <c r="AM71">
        <v>43.03</v>
      </c>
      <c r="AN71">
        <v>0</v>
      </c>
      <c r="AO71">
        <v>0.82</v>
      </c>
      <c r="AP71">
        <v>33.840000000000003</v>
      </c>
      <c r="AQ71">
        <v>0</v>
      </c>
      <c r="AR71">
        <v>41.57</v>
      </c>
      <c r="AS71">
        <v>9.9600000000000009</v>
      </c>
      <c r="AT71">
        <v>0.93</v>
      </c>
      <c r="AU71">
        <v>33.840000000000003</v>
      </c>
      <c r="AV71">
        <v>34.65</v>
      </c>
      <c r="AW71">
        <v>6.77</v>
      </c>
      <c r="AX71">
        <v>15.69</v>
      </c>
      <c r="AY71">
        <v>236.68</v>
      </c>
      <c r="AZ71">
        <v>2.9</v>
      </c>
      <c r="BA71">
        <v>0</v>
      </c>
      <c r="BB71">
        <v>0.93</v>
      </c>
      <c r="BC71">
        <v>14.5</v>
      </c>
      <c r="BD71">
        <v>0.61</v>
      </c>
      <c r="BE71">
        <v>1.02</v>
      </c>
      <c r="BF71">
        <v>81.11</v>
      </c>
      <c r="BG71">
        <v>27</v>
      </c>
      <c r="BH71">
        <v>63</v>
      </c>
      <c r="BI71">
        <v>3.96</v>
      </c>
    </row>
    <row r="72" spans="7:61">
      <c r="G72" t="s">
        <v>114</v>
      </c>
      <c r="H72" s="115">
        <v>579.92999999999995</v>
      </c>
      <c r="I72" s="88">
        <v>151.41000000000003</v>
      </c>
      <c r="J72" s="88">
        <v>163.12</v>
      </c>
      <c r="K72" s="88">
        <v>40.61</v>
      </c>
      <c r="L72" s="88">
        <v>6.2799999999999994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0.36</v>
      </c>
      <c r="X72">
        <v>0.9</v>
      </c>
      <c r="Y72">
        <v>0</v>
      </c>
      <c r="Z72">
        <v>0</v>
      </c>
      <c r="AA72">
        <v>75.53</v>
      </c>
      <c r="AB72">
        <v>0.51</v>
      </c>
      <c r="AC72">
        <v>0</v>
      </c>
      <c r="AD72">
        <v>12.25</v>
      </c>
      <c r="AE72">
        <v>21.51</v>
      </c>
      <c r="AF72">
        <v>2.9</v>
      </c>
      <c r="AG72">
        <v>0</v>
      </c>
      <c r="AH72">
        <v>13.05</v>
      </c>
      <c r="AI72">
        <v>0.57999999999999996</v>
      </c>
      <c r="AJ72">
        <v>48.34</v>
      </c>
      <c r="AK72">
        <v>116.02</v>
      </c>
      <c r="AL72">
        <v>24.17</v>
      </c>
      <c r="AM72">
        <v>43.03</v>
      </c>
      <c r="AN72">
        <v>0</v>
      </c>
      <c r="AO72">
        <v>0.82</v>
      </c>
      <c r="AP72">
        <v>33.840000000000003</v>
      </c>
      <c r="AQ72">
        <v>0</v>
      </c>
      <c r="AR72">
        <v>41.57</v>
      </c>
      <c r="AS72">
        <v>9.9600000000000009</v>
      </c>
      <c r="AT72">
        <v>0.93</v>
      </c>
      <c r="AU72">
        <v>33.840000000000003</v>
      </c>
      <c r="AV72">
        <v>34.65</v>
      </c>
      <c r="AW72">
        <v>6.77</v>
      </c>
      <c r="AX72">
        <v>15.69</v>
      </c>
      <c r="AY72">
        <v>236.68</v>
      </c>
      <c r="AZ72">
        <v>2.9</v>
      </c>
      <c r="BA72">
        <v>0</v>
      </c>
      <c r="BB72">
        <v>0.93</v>
      </c>
      <c r="BC72">
        <v>14.5</v>
      </c>
      <c r="BD72">
        <v>0.61</v>
      </c>
      <c r="BE72">
        <v>1.02</v>
      </c>
      <c r="BF72">
        <v>81.11</v>
      </c>
      <c r="BG72">
        <v>18.899999999999999</v>
      </c>
      <c r="BH72">
        <v>44.1</v>
      </c>
      <c r="BI72">
        <v>3.38</v>
      </c>
    </row>
    <row r="73" spans="7:61">
      <c r="G73" t="s">
        <v>115</v>
      </c>
      <c r="H73" s="115">
        <v>571.53</v>
      </c>
      <c r="I73" s="88">
        <v>147.81000000000003</v>
      </c>
      <c r="J73" s="88">
        <v>240.76</v>
      </c>
      <c r="K73" s="88">
        <v>40.61</v>
      </c>
      <c r="L73" s="88">
        <v>5.32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0.36</v>
      </c>
      <c r="X73">
        <v>0.9</v>
      </c>
      <c r="Y73">
        <v>0</v>
      </c>
      <c r="Z73">
        <v>0</v>
      </c>
      <c r="AA73">
        <v>75.53</v>
      </c>
      <c r="AB73">
        <v>0.51</v>
      </c>
      <c r="AC73">
        <v>0</v>
      </c>
      <c r="AD73">
        <v>12.25</v>
      </c>
      <c r="AE73">
        <v>21.51</v>
      </c>
      <c r="AF73">
        <v>2.9</v>
      </c>
      <c r="AG73">
        <v>0</v>
      </c>
      <c r="AH73">
        <v>13.05</v>
      </c>
      <c r="AI73">
        <v>0.57999999999999996</v>
      </c>
      <c r="AJ73">
        <v>48.34</v>
      </c>
      <c r="AK73">
        <v>116.02</v>
      </c>
      <c r="AL73">
        <v>24.17</v>
      </c>
      <c r="AM73">
        <v>43.03</v>
      </c>
      <c r="AN73">
        <v>0</v>
      </c>
      <c r="AO73">
        <v>0.82</v>
      </c>
      <c r="AP73">
        <v>33.840000000000003</v>
      </c>
      <c r="AQ73">
        <v>0</v>
      </c>
      <c r="AR73">
        <v>41.57</v>
      </c>
      <c r="AS73">
        <v>9.9600000000000009</v>
      </c>
      <c r="AT73">
        <v>0.93</v>
      </c>
      <c r="AU73">
        <v>33.840000000000003</v>
      </c>
      <c r="AV73">
        <v>34.65</v>
      </c>
      <c r="AW73">
        <v>6.77</v>
      </c>
      <c r="AX73">
        <v>15.69</v>
      </c>
      <c r="AY73">
        <v>236.68</v>
      </c>
      <c r="AZ73">
        <v>2.9</v>
      </c>
      <c r="BA73">
        <v>0</v>
      </c>
      <c r="BB73">
        <v>0.93</v>
      </c>
      <c r="BC73">
        <v>14.5</v>
      </c>
      <c r="BD73">
        <v>0.61</v>
      </c>
      <c r="BE73">
        <v>1.02</v>
      </c>
      <c r="BF73">
        <v>158.75</v>
      </c>
      <c r="BG73">
        <v>15.3</v>
      </c>
      <c r="BH73">
        <v>35.700000000000003</v>
      </c>
      <c r="BI73">
        <v>2.42</v>
      </c>
    </row>
    <row r="74" spans="7:61">
      <c r="G74" t="s">
        <v>116</v>
      </c>
      <c r="H74" s="115">
        <v>566.62999999999988</v>
      </c>
      <c r="I74" s="88">
        <v>145.71</v>
      </c>
      <c r="J74" s="88">
        <v>275.37</v>
      </c>
      <c r="K74" s="88">
        <v>40.61</v>
      </c>
      <c r="L74" s="88">
        <v>4.6399999999999997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0.36</v>
      </c>
      <c r="X74">
        <v>0.9</v>
      </c>
      <c r="Y74">
        <v>0</v>
      </c>
      <c r="Z74">
        <v>0</v>
      </c>
      <c r="AA74">
        <v>75.53</v>
      </c>
      <c r="AB74">
        <v>0.51</v>
      </c>
      <c r="AC74">
        <v>0</v>
      </c>
      <c r="AD74">
        <v>12.25</v>
      </c>
      <c r="AE74">
        <v>21.51</v>
      </c>
      <c r="AF74">
        <v>2.9</v>
      </c>
      <c r="AG74">
        <v>0</v>
      </c>
      <c r="AH74">
        <v>13.05</v>
      </c>
      <c r="AI74">
        <v>0.57999999999999996</v>
      </c>
      <c r="AJ74">
        <v>48.34</v>
      </c>
      <c r="AK74">
        <v>116.02</v>
      </c>
      <c r="AL74">
        <v>24.17</v>
      </c>
      <c r="AM74">
        <v>43.03</v>
      </c>
      <c r="AN74">
        <v>0</v>
      </c>
      <c r="AO74">
        <v>0.82</v>
      </c>
      <c r="AP74">
        <v>33.840000000000003</v>
      </c>
      <c r="AQ74">
        <v>0</v>
      </c>
      <c r="AR74">
        <v>41.57</v>
      </c>
      <c r="AS74">
        <v>9.9600000000000009</v>
      </c>
      <c r="AT74">
        <v>0.93</v>
      </c>
      <c r="AU74">
        <v>33.840000000000003</v>
      </c>
      <c r="AV74">
        <v>34.65</v>
      </c>
      <c r="AW74">
        <v>6.77</v>
      </c>
      <c r="AX74">
        <v>15.69</v>
      </c>
      <c r="AY74">
        <v>236.68</v>
      </c>
      <c r="AZ74">
        <v>2.9</v>
      </c>
      <c r="BA74">
        <v>0</v>
      </c>
      <c r="BB74">
        <v>0.93</v>
      </c>
      <c r="BC74">
        <v>14.5</v>
      </c>
      <c r="BD74">
        <v>0.61</v>
      </c>
      <c r="BE74">
        <v>1.02</v>
      </c>
      <c r="BF74">
        <v>193.36</v>
      </c>
      <c r="BG74">
        <v>13.2</v>
      </c>
      <c r="BH74">
        <v>30.8</v>
      </c>
      <c r="BI74">
        <v>1.74</v>
      </c>
    </row>
    <row r="75" spans="7:61">
      <c r="G75" t="s">
        <v>117</v>
      </c>
      <c r="H75" s="115">
        <v>559.62999999999988</v>
      </c>
      <c r="I75" s="88">
        <v>179.19</v>
      </c>
      <c r="J75" s="88">
        <v>275.46000000000004</v>
      </c>
      <c r="K75" s="88">
        <v>40.61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0.36</v>
      </c>
      <c r="X75">
        <v>0.9</v>
      </c>
      <c r="Y75">
        <v>0</v>
      </c>
      <c r="Z75">
        <v>0</v>
      </c>
      <c r="AA75">
        <v>75.53</v>
      </c>
      <c r="AB75">
        <v>0.51</v>
      </c>
      <c r="AC75">
        <v>0</v>
      </c>
      <c r="AD75">
        <v>12.25</v>
      </c>
      <c r="AE75">
        <v>21.51</v>
      </c>
      <c r="AF75">
        <v>2.9</v>
      </c>
      <c r="AG75">
        <v>0</v>
      </c>
      <c r="AH75">
        <v>13.05</v>
      </c>
      <c r="AI75">
        <v>0.57999999999999996</v>
      </c>
      <c r="AJ75">
        <v>48.34</v>
      </c>
      <c r="AK75">
        <v>116.02</v>
      </c>
      <c r="AL75">
        <v>24.17</v>
      </c>
      <c r="AM75">
        <v>43.03</v>
      </c>
      <c r="AN75">
        <v>36.479999999999997</v>
      </c>
      <c r="AO75">
        <v>0.82</v>
      </c>
      <c r="AP75">
        <v>33.840000000000003</v>
      </c>
      <c r="AQ75">
        <v>0</v>
      </c>
      <c r="AR75">
        <v>41.57</v>
      </c>
      <c r="AS75">
        <v>9.9600000000000009</v>
      </c>
      <c r="AT75">
        <v>0.93</v>
      </c>
      <c r="AU75">
        <v>33.840000000000003</v>
      </c>
      <c r="AV75">
        <v>34.65</v>
      </c>
      <c r="AW75">
        <v>6.77</v>
      </c>
      <c r="AX75">
        <v>15.78</v>
      </c>
      <c r="AY75">
        <v>236.68</v>
      </c>
      <c r="AZ75">
        <v>2.9</v>
      </c>
      <c r="BA75">
        <v>0</v>
      </c>
      <c r="BB75">
        <v>0.93</v>
      </c>
      <c r="BC75">
        <v>14.5</v>
      </c>
      <c r="BD75">
        <v>0.61</v>
      </c>
      <c r="BE75">
        <v>1.02</v>
      </c>
      <c r="BF75">
        <v>193.36</v>
      </c>
      <c r="BG75">
        <v>10.199999999999999</v>
      </c>
      <c r="BH75">
        <v>23.8</v>
      </c>
      <c r="BI75">
        <v>0</v>
      </c>
    </row>
    <row r="76" spans="7:61">
      <c r="G76" t="s">
        <v>118</v>
      </c>
      <c r="H76" s="115">
        <v>549.82999999999993</v>
      </c>
      <c r="I76" s="88">
        <v>174.99</v>
      </c>
      <c r="J76" s="88">
        <v>275.46000000000004</v>
      </c>
      <c r="K76" s="88">
        <v>40.61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0.36</v>
      </c>
      <c r="X76">
        <v>0.9</v>
      </c>
      <c r="Y76">
        <v>0</v>
      </c>
      <c r="Z76">
        <v>0</v>
      </c>
      <c r="AA76">
        <v>75.53</v>
      </c>
      <c r="AB76">
        <v>0.51</v>
      </c>
      <c r="AC76">
        <v>0</v>
      </c>
      <c r="AD76">
        <v>12.25</v>
      </c>
      <c r="AE76">
        <v>21.51</v>
      </c>
      <c r="AF76">
        <v>2.9</v>
      </c>
      <c r="AG76">
        <v>0</v>
      </c>
      <c r="AH76">
        <v>13.05</v>
      </c>
      <c r="AI76">
        <v>0.57999999999999996</v>
      </c>
      <c r="AJ76">
        <v>48.34</v>
      </c>
      <c r="AK76">
        <v>116.02</v>
      </c>
      <c r="AL76">
        <v>24.17</v>
      </c>
      <c r="AM76">
        <v>43.03</v>
      </c>
      <c r="AN76">
        <v>36.479999999999997</v>
      </c>
      <c r="AO76">
        <v>0.82</v>
      </c>
      <c r="AP76">
        <v>33.840000000000003</v>
      </c>
      <c r="AQ76">
        <v>0</v>
      </c>
      <c r="AR76">
        <v>41.57</v>
      </c>
      <c r="AS76">
        <v>9.9600000000000009</v>
      </c>
      <c r="AT76">
        <v>0.93</v>
      </c>
      <c r="AU76">
        <v>33.840000000000003</v>
      </c>
      <c r="AV76">
        <v>34.65</v>
      </c>
      <c r="AW76">
        <v>6.77</v>
      </c>
      <c r="AX76">
        <v>15.78</v>
      </c>
      <c r="AY76">
        <v>236.68</v>
      </c>
      <c r="AZ76">
        <v>2.9</v>
      </c>
      <c r="BA76">
        <v>0</v>
      </c>
      <c r="BB76">
        <v>0.93</v>
      </c>
      <c r="BC76">
        <v>14.5</v>
      </c>
      <c r="BD76">
        <v>0.61</v>
      </c>
      <c r="BE76">
        <v>1.02</v>
      </c>
      <c r="BF76">
        <v>193.36</v>
      </c>
      <c r="BG76">
        <v>6</v>
      </c>
      <c r="BH76">
        <v>14</v>
      </c>
      <c r="BI76">
        <v>0</v>
      </c>
    </row>
    <row r="77" spans="7:61">
      <c r="G77" t="s">
        <v>119</v>
      </c>
      <c r="H77" s="115">
        <v>542.82999999999993</v>
      </c>
      <c r="I77" s="88">
        <v>171.99</v>
      </c>
      <c r="J77" s="88">
        <v>275.46000000000004</v>
      </c>
      <c r="K77" s="88">
        <v>40.61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0.36</v>
      </c>
      <c r="X77">
        <v>0.9</v>
      </c>
      <c r="Y77">
        <v>0</v>
      </c>
      <c r="Z77">
        <v>0</v>
      </c>
      <c r="AA77">
        <v>75.53</v>
      </c>
      <c r="AB77">
        <v>0.51</v>
      </c>
      <c r="AC77">
        <v>0</v>
      </c>
      <c r="AD77">
        <v>12.25</v>
      </c>
      <c r="AE77">
        <v>21.51</v>
      </c>
      <c r="AF77">
        <v>2.9</v>
      </c>
      <c r="AG77">
        <v>0</v>
      </c>
      <c r="AH77">
        <v>13.05</v>
      </c>
      <c r="AI77">
        <v>0.57999999999999996</v>
      </c>
      <c r="AJ77">
        <v>48.34</v>
      </c>
      <c r="AK77">
        <v>116.02</v>
      </c>
      <c r="AL77">
        <v>24.17</v>
      </c>
      <c r="AM77">
        <v>43.03</v>
      </c>
      <c r="AN77">
        <v>36.479999999999997</v>
      </c>
      <c r="AO77">
        <v>0.82</v>
      </c>
      <c r="AP77">
        <v>33.840000000000003</v>
      </c>
      <c r="AQ77">
        <v>0</v>
      </c>
      <c r="AR77">
        <v>41.57</v>
      </c>
      <c r="AS77">
        <v>9.9600000000000009</v>
      </c>
      <c r="AT77">
        <v>0.93</v>
      </c>
      <c r="AU77">
        <v>33.840000000000003</v>
      </c>
      <c r="AV77">
        <v>34.65</v>
      </c>
      <c r="AW77">
        <v>6.77</v>
      </c>
      <c r="AX77">
        <v>15.78</v>
      </c>
      <c r="AY77">
        <v>236.68</v>
      </c>
      <c r="AZ77">
        <v>2.9</v>
      </c>
      <c r="BA77">
        <v>0</v>
      </c>
      <c r="BB77">
        <v>0.93</v>
      </c>
      <c r="BC77">
        <v>14.5</v>
      </c>
      <c r="BD77">
        <v>0.61</v>
      </c>
      <c r="BE77">
        <v>1.02</v>
      </c>
      <c r="BF77">
        <v>193.36</v>
      </c>
      <c r="BG77">
        <v>3</v>
      </c>
      <c r="BH77">
        <v>7</v>
      </c>
      <c r="BI77">
        <v>0</v>
      </c>
    </row>
    <row r="78" spans="7:61">
      <c r="G78" t="s">
        <v>120</v>
      </c>
      <c r="H78" s="115">
        <v>539.32999999999993</v>
      </c>
      <c r="I78" s="88">
        <v>170.49</v>
      </c>
      <c r="J78" s="88">
        <v>275.46000000000004</v>
      </c>
      <c r="K78" s="88">
        <v>40.61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0.36</v>
      </c>
      <c r="X78">
        <v>0.9</v>
      </c>
      <c r="Y78">
        <v>0</v>
      </c>
      <c r="Z78">
        <v>0</v>
      </c>
      <c r="AA78">
        <v>75.53</v>
      </c>
      <c r="AB78">
        <v>0.51</v>
      </c>
      <c r="AC78">
        <v>0</v>
      </c>
      <c r="AD78">
        <v>12.25</v>
      </c>
      <c r="AE78">
        <v>21.51</v>
      </c>
      <c r="AF78">
        <v>2.9</v>
      </c>
      <c r="AG78">
        <v>0</v>
      </c>
      <c r="AH78">
        <v>13.05</v>
      </c>
      <c r="AI78">
        <v>0.57999999999999996</v>
      </c>
      <c r="AJ78">
        <v>48.34</v>
      </c>
      <c r="AK78">
        <v>116.02</v>
      </c>
      <c r="AL78">
        <v>24.17</v>
      </c>
      <c r="AM78">
        <v>43.03</v>
      </c>
      <c r="AN78">
        <v>36.479999999999997</v>
      </c>
      <c r="AO78">
        <v>0.82</v>
      </c>
      <c r="AP78">
        <v>33.840000000000003</v>
      </c>
      <c r="AQ78">
        <v>0</v>
      </c>
      <c r="AR78">
        <v>41.57</v>
      </c>
      <c r="AS78">
        <v>9.9600000000000009</v>
      </c>
      <c r="AT78">
        <v>0.93</v>
      </c>
      <c r="AU78">
        <v>33.840000000000003</v>
      </c>
      <c r="AV78">
        <v>34.65</v>
      </c>
      <c r="AW78">
        <v>6.77</v>
      </c>
      <c r="AX78">
        <v>15.78</v>
      </c>
      <c r="AY78">
        <v>236.68</v>
      </c>
      <c r="AZ78">
        <v>2.9</v>
      </c>
      <c r="BA78">
        <v>0</v>
      </c>
      <c r="BB78">
        <v>0.93</v>
      </c>
      <c r="BC78">
        <v>14.5</v>
      </c>
      <c r="BD78">
        <v>0.61</v>
      </c>
      <c r="BE78">
        <v>1.02</v>
      </c>
      <c r="BF78">
        <v>193.36</v>
      </c>
      <c r="BG78">
        <v>1.5</v>
      </c>
      <c r="BH78">
        <v>3.5</v>
      </c>
      <c r="BI78">
        <v>0</v>
      </c>
    </row>
    <row r="79" spans="7:61">
      <c r="G79" t="s">
        <v>121</v>
      </c>
      <c r="H79" s="115">
        <v>535.82999999999993</v>
      </c>
      <c r="I79" s="88">
        <v>168.99</v>
      </c>
      <c r="J79" s="88">
        <v>275.55</v>
      </c>
      <c r="K79" s="88">
        <v>40.61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0.36</v>
      </c>
      <c r="X79">
        <v>0.9</v>
      </c>
      <c r="Y79">
        <v>0</v>
      </c>
      <c r="Z79">
        <v>0</v>
      </c>
      <c r="AA79">
        <v>75.53</v>
      </c>
      <c r="AB79">
        <v>0.51</v>
      </c>
      <c r="AC79">
        <v>0</v>
      </c>
      <c r="AD79">
        <v>12.25</v>
      </c>
      <c r="AE79">
        <v>21.51</v>
      </c>
      <c r="AF79">
        <v>2.9</v>
      </c>
      <c r="AG79">
        <v>0</v>
      </c>
      <c r="AH79">
        <v>13.05</v>
      </c>
      <c r="AI79">
        <v>0.57999999999999996</v>
      </c>
      <c r="AJ79">
        <v>48.34</v>
      </c>
      <c r="AK79">
        <v>116.02</v>
      </c>
      <c r="AL79">
        <v>24.17</v>
      </c>
      <c r="AM79">
        <v>43.03</v>
      </c>
      <c r="AN79">
        <v>36.479999999999997</v>
      </c>
      <c r="AO79">
        <v>0.82</v>
      </c>
      <c r="AP79">
        <v>33.840000000000003</v>
      </c>
      <c r="AQ79">
        <v>0</v>
      </c>
      <c r="AR79">
        <v>41.57</v>
      </c>
      <c r="AS79">
        <v>9.9600000000000009</v>
      </c>
      <c r="AT79">
        <v>0.93</v>
      </c>
      <c r="AU79">
        <v>33.840000000000003</v>
      </c>
      <c r="AV79">
        <v>34.65</v>
      </c>
      <c r="AW79">
        <v>6.77</v>
      </c>
      <c r="AX79">
        <v>15.87</v>
      </c>
      <c r="AY79">
        <v>236.68</v>
      </c>
      <c r="AZ79">
        <v>2.9</v>
      </c>
      <c r="BA79">
        <v>0</v>
      </c>
      <c r="BB79">
        <v>0.93</v>
      </c>
      <c r="BC79">
        <v>14.5</v>
      </c>
      <c r="BD79">
        <v>0.61</v>
      </c>
      <c r="BE79">
        <v>1.02</v>
      </c>
      <c r="BF79">
        <v>193.36</v>
      </c>
      <c r="BG79">
        <v>0</v>
      </c>
      <c r="BH79">
        <v>0</v>
      </c>
      <c r="BI79">
        <v>0</v>
      </c>
    </row>
    <row r="80" spans="7:61">
      <c r="G80" t="s">
        <v>122</v>
      </c>
      <c r="H80" s="115">
        <v>535.82999999999993</v>
      </c>
      <c r="I80" s="88">
        <v>168.99</v>
      </c>
      <c r="J80" s="88">
        <v>275.55</v>
      </c>
      <c r="K80" s="88">
        <v>40.61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0.36</v>
      </c>
      <c r="X80">
        <v>0.9</v>
      </c>
      <c r="Y80">
        <v>0</v>
      </c>
      <c r="Z80">
        <v>0</v>
      </c>
      <c r="AA80">
        <v>75.53</v>
      </c>
      <c r="AB80">
        <v>0.51</v>
      </c>
      <c r="AC80">
        <v>0</v>
      </c>
      <c r="AD80">
        <v>12.25</v>
      </c>
      <c r="AE80">
        <v>21.51</v>
      </c>
      <c r="AF80">
        <v>2.9</v>
      </c>
      <c r="AG80">
        <v>0</v>
      </c>
      <c r="AH80">
        <v>13.05</v>
      </c>
      <c r="AI80">
        <v>0.57999999999999996</v>
      </c>
      <c r="AJ80">
        <v>48.34</v>
      </c>
      <c r="AK80">
        <v>116.02</v>
      </c>
      <c r="AL80">
        <v>24.17</v>
      </c>
      <c r="AM80">
        <v>43.03</v>
      </c>
      <c r="AN80">
        <v>36.479999999999997</v>
      </c>
      <c r="AO80">
        <v>0.82</v>
      </c>
      <c r="AP80">
        <v>33.840000000000003</v>
      </c>
      <c r="AQ80">
        <v>0</v>
      </c>
      <c r="AR80">
        <v>41.57</v>
      </c>
      <c r="AS80">
        <v>9.9600000000000009</v>
      </c>
      <c r="AT80">
        <v>0.93</v>
      </c>
      <c r="AU80">
        <v>33.840000000000003</v>
      </c>
      <c r="AV80">
        <v>34.65</v>
      </c>
      <c r="AW80">
        <v>6.77</v>
      </c>
      <c r="AX80">
        <v>15.87</v>
      </c>
      <c r="AY80">
        <v>236.68</v>
      </c>
      <c r="AZ80">
        <v>2.9</v>
      </c>
      <c r="BA80">
        <v>0</v>
      </c>
      <c r="BB80">
        <v>0.93</v>
      </c>
      <c r="BC80">
        <v>14.5</v>
      </c>
      <c r="BD80">
        <v>0.61</v>
      </c>
      <c r="BE80">
        <v>1.02</v>
      </c>
      <c r="BF80">
        <v>193.36</v>
      </c>
      <c r="BG80">
        <v>0</v>
      </c>
      <c r="BH80">
        <v>0</v>
      </c>
      <c r="BI80">
        <v>0</v>
      </c>
    </row>
    <row r="81" spans="7:61">
      <c r="G81" t="s">
        <v>123</v>
      </c>
      <c r="H81" s="115">
        <v>535.82999999999993</v>
      </c>
      <c r="I81" s="88">
        <v>168.99</v>
      </c>
      <c r="J81" s="88">
        <v>275.55</v>
      </c>
      <c r="K81" s="88">
        <v>40.61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0.36</v>
      </c>
      <c r="X81">
        <v>0.9</v>
      </c>
      <c r="Y81">
        <v>0</v>
      </c>
      <c r="Z81">
        <v>0</v>
      </c>
      <c r="AA81">
        <v>75.53</v>
      </c>
      <c r="AB81">
        <v>0.51</v>
      </c>
      <c r="AC81">
        <v>0</v>
      </c>
      <c r="AD81">
        <v>12.25</v>
      </c>
      <c r="AE81">
        <v>21.51</v>
      </c>
      <c r="AF81">
        <v>2.9</v>
      </c>
      <c r="AG81">
        <v>0</v>
      </c>
      <c r="AH81">
        <v>13.05</v>
      </c>
      <c r="AI81">
        <v>0.57999999999999996</v>
      </c>
      <c r="AJ81">
        <v>48.34</v>
      </c>
      <c r="AK81">
        <v>116.02</v>
      </c>
      <c r="AL81">
        <v>24.17</v>
      </c>
      <c r="AM81">
        <v>43.03</v>
      </c>
      <c r="AN81">
        <v>36.479999999999997</v>
      </c>
      <c r="AO81">
        <v>0.82</v>
      </c>
      <c r="AP81">
        <v>33.840000000000003</v>
      </c>
      <c r="AQ81">
        <v>0</v>
      </c>
      <c r="AR81">
        <v>41.57</v>
      </c>
      <c r="AS81">
        <v>9.9600000000000009</v>
      </c>
      <c r="AT81">
        <v>0.93</v>
      </c>
      <c r="AU81">
        <v>33.840000000000003</v>
      </c>
      <c r="AV81">
        <v>34.65</v>
      </c>
      <c r="AW81">
        <v>6.77</v>
      </c>
      <c r="AX81">
        <v>15.87</v>
      </c>
      <c r="AY81">
        <v>236.68</v>
      </c>
      <c r="AZ81">
        <v>2.9</v>
      </c>
      <c r="BA81">
        <v>0</v>
      </c>
      <c r="BB81">
        <v>0.93</v>
      </c>
      <c r="BC81">
        <v>14.5</v>
      </c>
      <c r="BD81">
        <v>0.61</v>
      </c>
      <c r="BE81">
        <v>1.02</v>
      </c>
      <c r="BF81">
        <v>193.36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535.82999999999993</v>
      </c>
      <c r="I82" s="88">
        <v>168.99</v>
      </c>
      <c r="J82" s="88">
        <v>275.55</v>
      </c>
      <c r="K82" s="88">
        <v>40.61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0.36</v>
      </c>
      <c r="X82">
        <v>0.9</v>
      </c>
      <c r="Y82">
        <v>0</v>
      </c>
      <c r="Z82">
        <v>0</v>
      </c>
      <c r="AA82">
        <v>75.53</v>
      </c>
      <c r="AB82">
        <v>0.51</v>
      </c>
      <c r="AC82">
        <v>0</v>
      </c>
      <c r="AD82">
        <v>12.25</v>
      </c>
      <c r="AE82">
        <v>21.51</v>
      </c>
      <c r="AF82">
        <v>2.9</v>
      </c>
      <c r="AG82">
        <v>0</v>
      </c>
      <c r="AH82">
        <v>13.05</v>
      </c>
      <c r="AI82">
        <v>0.57999999999999996</v>
      </c>
      <c r="AJ82">
        <v>48.34</v>
      </c>
      <c r="AK82">
        <v>116.02</v>
      </c>
      <c r="AL82">
        <v>24.17</v>
      </c>
      <c r="AM82">
        <v>43.03</v>
      </c>
      <c r="AN82">
        <v>36.479999999999997</v>
      </c>
      <c r="AO82">
        <v>0.82</v>
      </c>
      <c r="AP82">
        <v>33.840000000000003</v>
      </c>
      <c r="AQ82">
        <v>0</v>
      </c>
      <c r="AR82">
        <v>41.57</v>
      </c>
      <c r="AS82">
        <v>9.9600000000000009</v>
      </c>
      <c r="AT82">
        <v>0.93</v>
      </c>
      <c r="AU82">
        <v>33.840000000000003</v>
      </c>
      <c r="AV82">
        <v>34.65</v>
      </c>
      <c r="AW82">
        <v>6.77</v>
      </c>
      <c r="AX82">
        <v>15.87</v>
      </c>
      <c r="AY82">
        <v>236.68</v>
      </c>
      <c r="AZ82">
        <v>2.9</v>
      </c>
      <c r="BA82">
        <v>0</v>
      </c>
      <c r="BB82">
        <v>0.93</v>
      </c>
      <c r="BC82">
        <v>14.5</v>
      </c>
      <c r="BD82">
        <v>0.61</v>
      </c>
      <c r="BE82">
        <v>1.02</v>
      </c>
      <c r="BF82">
        <v>193.36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533.79</v>
      </c>
      <c r="I83" s="88">
        <v>168.99</v>
      </c>
      <c r="J83" s="88">
        <v>275.64999999999998</v>
      </c>
      <c r="K83" s="88">
        <v>40.61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0.36</v>
      </c>
      <c r="X83">
        <v>0.9</v>
      </c>
      <c r="Y83">
        <v>0</v>
      </c>
      <c r="Z83">
        <v>0</v>
      </c>
      <c r="AA83">
        <v>75.53</v>
      </c>
      <c r="AB83">
        <v>0.51</v>
      </c>
      <c r="AC83">
        <v>0</v>
      </c>
      <c r="AD83">
        <v>12.25</v>
      </c>
      <c r="AE83">
        <v>21.51</v>
      </c>
      <c r="AF83">
        <v>2.9</v>
      </c>
      <c r="AG83">
        <v>0</v>
      </c>
      <c r="AH83">
        <v>13.05</v>
      </c>
      <c r="AI83">
        <v>0.57999999999999996</v>
      </c>
      <c r="AJ83">
        <v>48.34</v>
      </c>
      <c r="AK83">
        <v>116.02</v>
      </c>
      <c r="AL83">
        <v>24.17</v>
      </c>
      <c r="AM83">
        <v>43.03</v>
      </c>
      <c r="AN83">
        <v>36.479999999999997</v>
      </c>
      <c r="AO83">
        <v>0.82</v>
      </c>
      <c r="AP83">
        <v>33.840000000000003</v>
      </c>
      <c r="AQ83">
        <v>0</v>
      </c>
      <c r="AR83">
        <v>41.57</v>
      </c>
      <c r="AS83">
        <v>9.9600000000000009</v>
      </c>
      <c r="AT83">
        <v>0.93</v>
      </c>
      <c r="AU83">
        <v>33.840000000000003</v>
      </c>
      <c r="AV83">
        <v>32.61</v>
      </c>
      <c r="AW83">
        <v>6.77</v>
      </c>
      <c r="AX83">
        <v>15.97</v>
      </c>
      <c r="AY83">
        <v>236.68</v>
      </c>
      <c r="AZ83">
        <v>2.9</v>
      </c>
      <c r="BA83">
        <v>0</v>
      </c>
      <c r="BB83">
        <v>0.93</v>
      </c>
      <c r="BC83">
        <v>14.5</v>
      </c>
      <c r="BD83">
        <v>0.61</v>
      </c>
      <c r="BE83">
        <v>1.02</v>
      </c>
      <c r="BF83">
        <v>193.36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533.79</v>
      </c>
      <c r="I84" s="88">
        <v>168.99</v>
      </c>
      <c r="J84" s="88">
        <v>275.64999999999998</v>
      </c>
      <c r="K84" s="88">
        <v>40.61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0.36</v>
      </c>
      <c r="X84">
        <v>0.9</v>
      </c>
      <c r="Y84">
        <v>0</v>
      </c>
      <c r="Z84">
        <v>0</v>
      </c>
      <c r="AA84">
        <v>75.53</v>
      </c>
      <c r="AB84">
        <v>0.51</v>
      </c>
      <c r="AC84">
        <v>0</v>
      </c>
      <c r="AD84">
        <v>12.25</v>
      </c>
      <c r="AE84">
        <v>21.51</v>
      </c>
      <c r="AF84">
        <v>2.9</v>
      </c>
      <c r="AG84">
        <v>0</v>
      </c>
      <c r="AH84">
        <v>13.05</v>
      </c>
      <c r="AI84">
        <v>0.57999999999999996</v>
      </c>
      <c r="AJ84">
        <v>48.34</v>
      </c>
      <c r="AK84">
        <v>116.02</v>
      </c>
      <c r="AL84">
        <v>24.17</v>
      </c>
      <c r="AM84">
        <v>43.03</v>
      </c>
      <c r="AN84">
        <v>36.479999999999997</v>
      </c>
      <c r="AO84">
        <v>0.82</v>
      </c>
      <c r="AP84">
        <v>33.840000000000003</v>
      </c>
      <c r="AQ84">
        <v>0</v>
      </c>
      <c r="AR84">
        <v>41.57</v>
      </c>
      <c r="AS84">
        <v>9.9600000000000009</v>
      </c>
      <c r="AT84">
        <v>0.93</v>
      </c>
      <c r="AU84">
        <v>33.840000000000003</v>
      </c>
      <c r="AV84">
        <v>32.61</v>
      </c>
      <c r="AW84">
        <v>6.77</v>
      </c>
      <c r="AX84">
        <v>15.97</v>
      </c>
      <c r="AY84">
        <v>236.68</v>
      </c>
      <c r="AZ84">
        <v>2.9</v>
      </c>
      <c r="BA84">
        <v>0</v>
      </c>
      <c r="BB84">
        <v>0.93</v>
      </c>
      <c r="BC84">
        <v>14.5</v>
      </c>
      <c r="BD84">
        <v>0.61</v>
      </c>
      <c r="BE84">
        <v>1.02</v>
      </c>
      <c r="BF84">
        <v>193.36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533.79</v>
      </c>
      <c r="I85" s="88">
        <v>168.99</v>
      </c>
      <c r="J85" s="88">
        <v>275.64999999999998</v>
      </c>
      <c r="K85" s="88">
        <v>40.61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0.36</v>
      </c>
      <c r="X85">
        <v>0.9</v>
      </c>
      <c r="Y85">
        <v>0</v>
      </c>
      <c r="Z85">
        <v>0</v>
      </c>
      <c r="AA85">
        <v>75.53</v>
      </c>
      <c r="AB85">
        <v>0.51</v>
      </c>
      <c r="AC85">
        <v>0</v>
      </c>
      <c r="AD85">
        <v>12.25</v>
      </c>
      <c r="AE85">
        <v>21.51</v>
      </c>
      <c r="AF85">
        <v>2.9</v>
      </c>
      <c r="AG85">
        <v>0</v>
      </c>
      <c r="AH85">
        <v>13.05</v>
      </c>
      <c r="AI85">
        <v>0.57999999999999996</v>
      </c>
      <c r="AJ85">
        <v>48.34</v>
      </c>
      <c r="AK85">
        <v>116.02</v>
      </c>
      <c r="AL85">
        <v>24.17</v>
      </c>
      <c r="AM85">
        <v>43.03</v>
      </c>
      <c r="AN85">
        <v>36.479999999999997</v>
      </c>
      <c r="AO85">
        <v>0.82</v>
      </c>
      <c r="AP85">
        <v>33.840000000000003</v>
      </c>
      <c r="AQ85">
        <v>0</v>
      </c>
      <c r="AR85">
        <v>41.57</v>
      </c>
      <c r="AS85">
        <v>9.9600000000000009</v>
      </c>
      <c r="AT85">
        <v>0.93</v>
      </c>
      <c r="AU85">
        <v>33.840000000000003</v>
      </c>
      <c r="AV85">
        <v>32.61</v>
      </c>
      <c r="AW85">
        <v>6.77</v>
      </c>
      <c r="AX85">
        <v>15.97</v>
      </c>
      <c r="AY85">
        <v>236.68</v>
      </c>
      <c r="AZ85">
        <v>2.9</v>
      </c>
      <c r="BA85">
        <v>0</v>
      </c>
      <c r="BB85">
        <v>0.93</v>
      </c>
      <c r="BC85">
        <v>14.5</v>
      </c>
      <c r="BD85">
        <v>0.61</v>
      </c>
      <c r="BE85">
        <v>1.02</v>
      </c>
      <c r="BF85">
        <v>193.36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533.79</v>
      </c>
      <c r="I86" s="88">
        <v>168.99</v>
      </c>
      <c r="J86" s="88">
        <v>275.64999999999998</v>
      </c>
      <c r="K86" s="88">
        <v>40.61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0.36</v>
      </c>
      <c r="X86">
        <v>0.9</v>
      </c>
      <c r="Y86">
        <v>0</v>
      </c>
      <c r="Z86">
        <v>0</v>
      </c>
      <c r="AA86">
        <v>75.53</v>
      </c>
      <c r="AB86">
        <v>0.51</v>
      </c>
      <c r="AC86">
        <v>0</v>
      </c>
      <c r="AD86">
        <v>12.25</v>
      </c>
      <c r="AE86">
        <v>21.51</v>
      </c>
      <c r="AF86">
        <v>2.9</v>
      </c>
      <c r="AG86">
        <v>0</v>
      </c>
      <c r="AH86">
        <v>13.05</v>
      </c>
      <c r="AI86">
        <v>0.57999999999999996</v>
      </c>
      <c r="AJ86">
        <v>48.34</v>
      </c>
      <c r="AK86">
        <v>116.02</v>
      </c>
      <c r="AL86">
        <v>24.17</v>
      </c>
      <c r="AM86">
        <v>43.03</v>
      </c>
      <c r="AN86">
        <v>36.479999999999997</v>
      </c>
      <c r="AO86">
        <v>0.82</v>
      </c>
      <c r="AP86">
        <v>33.840000000000003</v>
      </c>
      <c r="AQ86">
        <v>0</v>
      </c>
      <c r="AR86">
        <v>41.57</v>
      </c>
      <c r="AS86">
        <v>9.9600000000000009</v>
      </c>
      <c r="AT86">
        <v>0.93</v>
      </c>
      <c r="AU86">
        <v>33.840000000000003</v>
      </c>
      <c r="AV86">
        <v>32.61</v>
      </c>
      <c r="AW86">
        <v>6.77</v>
      </c>
      <c r="AX86">
        <v>15.97</v>
      </c>
      <c r="AY86">
        <v>236.68</v>
      </c>
      <c r="AZ86">
        <v>2.9</v>
      </c>
      <c r="BA86">
        <v>0</v>
      </c>
      <c r="BB86">
        <v>0.93</v>
      </c>
      <c r="BC86">
        <v>14.5</v>
      </c>
      <c r="BD86">
        <v>0.61</v>
      </c>
      <c r="BE86">
        <v>1.02</v>
      </c>
      <c r="BF86">
        <v>193.36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532.78</v>
      </c>
      <c r="I87" s="88">
        <v>168.99</v>
      </c>
      <c r="J87" s="88">
        <v>275.84000000000003</v>
      </c>
      <c r="K87" s="88">
        <v>40.61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0.36</v>
      </c>
      <c r="X87">
        <v>0.9</v>
      </c>
      <c r="Y87">
        <v>0</v>
      </c>
      <c r="Z87">
        <v>0</v>
      </c>
      <c r="AA87">
        <v>75.53</v>
      </c>
      <c r="AB87">
        <v>0.51</v>
      </c>
      <c r="AC87">
        <v>0</v>
      </c>
      <c r="AD87">
        <v>12.25</v>
      </c>
      <c r="AE87">
        <v>21.51</v>
      </c>
      <c r="AF87">
        <v>2.9</v>
      </c>
      <c r="AG87">
        <v>31.23</v>
      </c>
      <c r="AH87">
        <v>13.05</v>
      </c>
      <c r="AI87">
        <v>0.57999999999999996</v>
      </c>
      <c r="AJ87">
        <v>48.34</v>
      </c>
      <c r="AK87">
        <v>116.02</v>
      </c>
      <c r="AL87">
        <v>24.17</v>
      </c>
      <c r="AM87">
        <v>43.03</v>
      </c>
      <c r="AN87">
        <v>36.479999999999997</v>
      </c>
      <c r="AO87">
        <v>0.82</v>
      </c>
      <c r="AP87">
        <v>33.840000000000003</v>
      </c>
      <c r="AQ87">
        <v>0</v>
      </c>
      <c r="AR87">
        <v>41.57</v>
      </c>
      <c r="AS87">
        <v>9.9600000000000009</v>
      </c>
      <c r="AT87">
        <v>0.93</v>
      </c>
      <c r="AU87">
        <v>33.840000000000003</v>
      </c>
      <c r="AV87">
        <v>31.6</v>
      </c>
      <c r="AW87">
        <v>6.77</v>
      </c>
      <c r="AX87">
        <v>16.16</v>
      </c>
      <c r="AY87">
        <v>236.68</v>
      </c>
      <c r="AZ87">
        <v>2.9</v>
      </c>
      <c r="BA87">
        <v>0</v>
      </c>
      <c r="BB87">
        <v>0.93</v>
      </c>
      <c r="BC87">
        <v>14.5</v>
      </c>
      <c r="BD87">
        <v>0.61</v>
      </c>
      <c r="BE87">
        <v>1.02</v>
      </c>
      <c r="BF87">
        <v>162.13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532.78</v>
      </c>
      <c r="I88" s="88">
        <v>168.99</v>
      </c>
      <c r="J88" s="88">
        <v>275.84000000000003</v>
      </c>
      <c r="K88" s="88">
        <v>40.61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0.36</v>
      </c>
      <c r="X88">
        <v>0.9</v>
      </c>
      <c r="Y88">
        <v>0</v>
      </c>
      <c r="Z88">
        <v>0</v>
      </c>
      <c r="AA88">
        <v>75.53</v>
      </c>
      <c r="AB88">
        <v>0.51</v>
      </c>
      <c r="AC88">
        <v>0</v>
      </c>
      <c r="AD88">
        <v>12.25</v>
      </c>
      <c r="AE88">
        <v>21.51</v>
      </c>
      <c r="AF88">
        <v>2.9</v>
      </c>
      <c r="AG88">
        <v>59.17</v>
      </c>
      <c r="AH88">
        <v>13.05</v>
      </c>
      <c r="AI88">
        <v>0.57999999999999996</v>
      </c>
      <c r="AJ88">
        <v>48.34</v>
      </c>
      <c r="AK88">
        <v>116.02</v>
      </c>
      <c r="AL88">
        <v>24.17</v>
      </c>
      <c r="AM88">
        <v>43.03</v>
      </c>
      <c r="AN88">
        <v>36.479999999999997</v>
      </c>
      <c r="AO88">
        <v>0.82</v>
      </c>
      <c r="AP88">
        <v>33.840000000000003</v>
      </c>
      <c r="AQ88">
        <v>0</v>
      </c>
      <c r="AR88">
        <v>41.57</v>
      </c>
      <c r="AS88">
        <v>9.9600000000000009</v>
      </c>
      <c r="AT88">
        <v>0.93</v>
      </c>
      <c r="AU88">
        <v>33.840000000000003</v>
      </c>
      <c r="AV88">
        <v>31.6</v>
      </c>
      <c r="AW88">
        <v>6.77</v>
      </c>
      <c r="AX88">
        <v>16.16</v>
      </c>
      <c r="AY88">
        <v>236.68</v>
      </c>
      <c r="AZ88">
        <v>2.9</v>
      </c>
      <c r="BA88">
        <v>0</v>
      </c>
      <c r="BB88">
        <v>0.93</v>
      </c>
      <c r="BC88">
        <v>14.5</v>
      </c>
      <c r="BD88">
        <v>0.61</v>
      </c>
      <c r="BE88">
        <v>1.02</v>
      </c>
      <c r="BF88">
        <v>134.19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532.78</v>
      </c>
      <c r="I89" s="88">
        <v>168.99</v>
      </c>
      <c r="J89" s="88">
        <v>275.83999999999997</v>
      </c>
      <c r="K89" s="88">
        <v>40.61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0.36</v>
      </c>
      <c r="X89">
        <v>0.9</v>
      </c>
      <c r="Y89">
        <v>0</v>
      </c>
      <c r="Z89">
        <v>0</v>
      </c>
      <c r="AA89">
        <v>75.53</v>
      </c>
      <c r="AB89">
        <v>0.51</v>
      </c>
      <c r="AC89">
        <v>0</v>
      </c>
      <c r="AD89">
        <v>12.25</v>
      </c>
      <c r="AE89">
        <v>21.51</v>
      </c>
      <c r="AF89">
        <v>2.9</v>
      </c>
      <c r="AG89">
        <v>112.25</v>
      </c>
      <c r="AH89">
        <v>13.05</v>
      </c>
      <c r="AI89">
        <v>0.57999999999999996</v>
      </c>
      <c r="AJ89">
        <v>48.34</v>
      </c>
      <c r="AK89">
        <v>116.02</v>
      </c>
      <c r="AL89">
        <v>24.17</v>
      </c>
      <c r="AM89">
        <v>43.03</v>
      </c>
      <c r="AN89">
        <v>36.479999999999997</v>
      </c>
      <c r="AO89">
        <v>0.82</v>
      </c>
      <c r="AP89">
        <v>33.840000000000003</v>
      </c>
      <c r="AQ89">
        <v>0</v>
      </c>
      <c r="AR89">
        <v>41.57</v>
      </c>
      <c r="AS89">
        <v>9.9600000000000009</v>
      </c>
      <c r="AT89">
        <v>0.93</v>
      </c>
      <c r="AU89">
        <v>33.840000000000003</v>
      </c>
      <c r="AV89">
        <v>31.6</v>
      </c>
      <c r="AW89">
        <v>6.77</v>
      </c>
      <c r="AX89">
        <v>16.16</v>
      </c>
      <c r="AY89">
        <v>236.68</v>
      </c>
      <c r="AZ89">
        <v>2.9</v>
      </c>
      <c r="BA89">
        <v>0</v>
      </c>
      <c r="BB89">
        <v>0.93</v>
      </c>
      <c r="BC89">
        <v>14.5</v>
      </c>
      <c r="BD89">
        <v>0.61</v>
      </c>
      <c r="BE89">
        <v>1.02</v>
      </c>
      <c r="BF89">
        <v>81.11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532.78</v>
      </c>
      <c r="I90" s="88">
        <v>168.99</v>
      </c>
      <c r="J90" s="88">
        <v>275.83999999999997</v>
      </c>
      <c r="K90" s="88">
        <v>40.61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0.36</v>
      </c>
      <c r="X90">
        <v>0.9</v>
      </c>
      <c r="Y90">
        <v>0</v>
      </c>
      <c r="Z90">
        <v>0</v>
      </c>
      <c r="AA90">
        <v>75.53</v>
      </c>
      <c r="AB90">
        <v>0.51</v>
      </c>
      <c r="AC90">
        <v>0</v>
      </c>
      <c r="AD90">
        <v>12.25</v>
      </c>
      <c r="AE90">
        <v>21.51</v>
      </c>
      <c r="AF90">
        <v>2.9</v>
      </c>
      <c r="AG90">
        <v>112.25</v>
      </c>
      <c r="AH90">
        <v>13.05</v>
      </c>
      <c r="AI90">
        <v>0.57999999999999996</v>
      </c>
      <c r="AJ90">
        <v>48.34</v>
      </c>
      <c r="AK90">
        <v>116.02</v>
      </c>
      <c r="AL90">
        <v>24.17</v>
      </c>
      <c r="AM90">
        <v>43.03</v>
      </c>
      <c r="AN90">
        <v>36.479999999999997</v>
      </c>
      <c r="AO90">
        <v>0.82</v>
      </c>
      <c r="AP90">
        <v>33.840000000000003</v>
      </c>
      <c r="AQ90">
        <v>0</v>
      </c>
      <c r="AR90">
        <v>41.57</v>
      </c>
      <c r="AS90">
        <v>9.9600000000000009</v>
      </c>
      <c r="AT90">
        <v>0.93</v>
      </c>
      <c r="AU90">
        <v>33.840000000000003</v>
      </c>
      <c r="AV90">
        <v>31.6</v>
      </c>
      <c r="AW90">
        <v>6.77</v>
      </c>
      <c r="AX90">
        <v>16.16</v>
      </c>
      <c r="AY90">
        <v>236.68</v>
      </c>
      <c r="AZ90">
        <v>2.9</v>
      </c>
      <c r="BA90">
        <v>0</v>
      </c>
      <c r="BB90">
        <v>0.93</v>
      </c>
      <c r="BC90">
        <v>14.5</v>
      </c>
      <c r="BD90">
        <v>0.61</v>
      </c>
      <c r="BE90">
        <v>1.02</v>
      </c>
      <c r="BF90">
        <v>81.11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620.90000000000009</v>
      </c>
      <c r="I91" s="88">
        <v>209.5</v>
      </c>
      <c r="J91" s="88">
        <v>275.92</v>
      </c>
      <c r="K91" s="88">
        <v>40.61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0.36</v>
      </c>
      <c r="X91">
        <v>0.9</v>
      </c>
      <c r="Y91">
        <v>64.97</v>
      </c>
      <c r="Z91">
        <v>0</v>
      </c>
      <c r="AA91">
        <v>75.53</v>
      </c>
      <c r="AB91">
        <v>0.51</v>
      </c>
      <c r="AC91">
        <v>27.84</v>
      </c>
      <c r="AD91">
        <v>12.25</v>
      </c>
      <c r="AE91">
        <v>21.51</v>
      </c>
      <c r="AF91">
        <v>2.9</v>
      </c>
      <c r="AG91">
        <v>112.25</v>
      </c>
      <c r="AH91">
        <v>13.05</v>
      </c>
      <c r="AI91">
        <v>0.57999999999999996</v>
      </c>
      <c r="AJ91">
        <v>48.34</v>
      </c>
      <c r="AK91">
        <v>116.02</v>
      </c>
      <c r="AL91">
        <v>24.17</v>
      </c>
      <c r="AM91">
        <v>43.03</v>
      </c>
      <c r="AN91">
        <v>36.479999999999997</v>
      </c>
      <c r="AO91">
        <v>0.82</v>
      </c>
      <c r="AP91">
        <v>33.840000000000003</v>
      </c>
      <c r="AQ91">
        <v>23.15</v>
      </c>
      <c r="AR91">
        <v>41.57</v>
      </c>
      <c r="AS91">
        <v>9.9600000000000009</v>
      </c>
      <c r="AT91">
        <v>0.93</v>
      </c>
      <c r="AU91">
        <v>33.840000000000003</v>
      </c>
      <c r="AV91">
        <v>31.6</v>
      </c>
      <c r="AW91">
        <v>6.77</v>
      </c>
      <c r="AX91">
        <v>16.239999999999998</v>
      </c>
      <c r="AY91">
        <v>236.68</v>
      </c>
      <c r="AZ91">
        <v>2.9</v>
      </c>
      <c r="BA91">
        <v>12.67</v>
      </c>
      <c r="BB91">
        <v>0.93</v>
      </c>
      <c r="BC91">
        <v>14.5</v>
      </c>
      <c r="BD91">
        <v>0.61</v>
      </c>
      <c r="BE91">
        <v>1.02</v>
      </c>
      <c r="BF91">
        <v>81.11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620.90000000000009</v>
      </c>
      <c r="I92" s="88">
        <v>209.5</v>
      </c>
      <c r="J92" s="88">
        <v>275.92</v>
      </c>
      <c r="K92" s="88">
        <v>40.61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0.36</v>
      </c>
      <c r="X92">
        <v>0.9</v>
      </c>
      <c r="Y92">
        <v>64.97</v>
      </c>
      <c r="Z92">
        <v>0</v>
      </c>
      <c r="AA92">
        <v>75.53</v>
      </c>
      <c r="AB92">
        <v>0.51</v>
      </c>
      <c r="AC92">
        <v>27.84</v>
      </c>
      <c r="AD92">
        <v>12.25</v>
      </c>
      <c r="AE92">
        <v>21.51</v>
      </c>
      <c r="AF92">
        <v>2.9</v>
      </c>
      <c r="AG92">
        <v>112.25</v>
      </c>
      <c r="AH92">
        <v>13.05</v>
      </c>
      <c r="AI92">
        <v>0.57999999999999996</v>
      </c>
      <c r="AJ92">
        <v>48.34</v>
      </c>
      <c r="AK92">
        <v>116.02</v>
      </c>
      <c r="AL92">
        <v>24.17</v>
      </c>
      <c r="AM92">
        <v>43.03</v>
      </c>
      <c r="AN92">
        <v>36.479999999999997</v>
      </c>
      <c r="AO92">
        <v>0.82</v>
      </c>
      <c r="AP92">
        <v>33.840000000000003</v>
      </c>
      <c r="AQ92">
        <v>23.15</v>
      </c>
      <c r="AR92">
        <v>41.57</v>
      </c>
      <c r="AS92">
        <v>9.9600000000000009</v>
      </c>
      <c r="AT92">
        <v>0.93</v>
      </c>
      <c r="AU92">
        <v>33.840000000000003</v>
      </c>
      <c r="AV92">
        <v>31.6</v>
      </c>
      <c r="AW92">
        <v>6.77</v>
      </c>
      <c r="AX92">
        <v>16.239999999999998</v>
      </c>
      <c r="AY92">
        <v>236.68</v>
      </c>
      <c r="AZ92">
        <v>2.9</v>
      </c>
      <c r="BA92">
        <v>12.67</v>
      </c>
      <c r="BB92">
        <v>0.93</v>
      </c>
      <c r="BC92">
        <v>14.5</v>
      </c>
      <c r="BD92">
        <v>0.61</v>
      </c>
      <c r="BE92">
        <v>1.02</v>
      </c>
      <c r="BF92">
        <v>81.11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620.90000000000009</v>
      </c>
      <c r="I93" s="88">
        <v>209.5</v>
      </c>
      <c r="J93" s="88">
        <v>275.92</v>
      </c>
      <c r="K93" s="88">
        <v>40.61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0.36</v>
      </c>
      <c r="X93">
        <v>0.9</v>
      </c>
      <c r="Y93">
        <v>64.97</v>
      </c>
      <c r="Z93">
        <v>0</v>
      </c>
      <c r="AA93">
        <v>75.53</v>
      </c>
      <c r="AB93">
        <v>0.51</v>
      </c>
      <c r="AC93">
        <v>27.84</v>
      </c>
      <c r="AD93">
        <v>12.25</v>
      </c>
      <c r="AE93">
        <v>21.51</v>
      </c>
      <c r="AF93">
        <v>2.9</v>
      </c>
      <c r="AG93">
        <v>112.25</v>
      </c>
      <c r="AH93">
        <v>13.05</v>
      </c>
      <c r="AI93">
        <v>0.57999999999999996</v>
      </c>
      <c r="AJ93">
        <v>48.34</v>
      </c>
      <c r="AK93">
        <v>116.02</v>
      </c>
      <c r="AL93">
        <v>24.17</v>
      </c>
      <c r="AM93">
        <v>43.03</v>
      </c>
      <c r="AN93">
        <v>36.479999999999997</v>
      </c>
      <c r="AO93">
        <v>0.82</v>
      </c>
      <c r="AP93">
        <v>33.840000000000003</v>
      </c>
      <c r="AQ93">
        <v>23.15</v>
      </c>
      <c r="AR93">
        <v>41.57</v>
      </c>
      <c r="AS93">
        <v>9.9600000000000009</v>
      </c>
      <c r="AT93">
        <v>0.93</v>
      </c>
      <c r="AU93">
        <v>33.840000000000003</v>
      </c>
      <c r="AV93">
        <v>31.6</v>
      </c>
      <c r="AW93">
        <v>6.77</v>
      </c>
      <c r="AX93">
        <v>16.239999999999998</v>
      </c>
      <c r="AY93">
        <v>236.68</v>
      </c>
      <c r="AZ93">
        <v>2.9</v>
      </c>
      <c r="BA93">
        <v>12.67</v>
      </c>
      <c r="BB93">
        <v>0.93</v>
      </c>
      <c r="BC93">
        <v>14.5</v>
      </c>
      <c r="BD93">
        <v>0.61</v>
      </c>
      <c r="BE93">
        <v>1.02</v>
      </c>
      <c r="BF93">
        <v>81.11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620.90000000000009</v>
      </c>
      <c r="I94" s="88">
        <v>209.5</v>
      </c>
      <c r="J94" s="88">
        <v>275.92</v>
      </c>
      <c r="K94" s="88">
        <v>40.61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0.36</v>
      </c>
      <c r="X94">
        <v>0.9</v>
      </c>
      <c r="Y94">
        <v>64.97</v>
      </c>
      <c r="Z94">
        <v>0</v>
      </c>
      <c r="AA94">
        <v>75.53</v>
      </c>
      <c r="AB94">
        <v>0.51</v>
      </c>
      <c r="AC94">
        <v>27.84</v>
      </c>
      <c r="AD94">
        <v>12.25</v>
      </c>
      <c r="AE94">
        <v>21.51</v>
      </c>
      <c r="AF94">
        <v>2.9</v>
      </c>
      <c r="AG94">
        <v>112.25</v>
      </c>
      <c r="AH94">
        <v>13.05</v>
      </c>
      <c r="AI94">
        <v>0.57999999999999996</v>
      </c>
      <c r="AJ94">
        <v>48.34</v>
      </c>
      <c r="AK94">
        <v>116.02</v>
      </c>
      <c r="AL94">
        <v>24.17</v>
      </c>
      <c r="AM94">
        <v>43.03</v>
      </c>
      <c r="AN94">
        <v>36.479999999999997</v>
      </c>
      <c r="AO94">
        <v>0.82</v>
      </c>
      <c r="AP94">
        <v>33.840000000000003</v>
      </c>
      <c r="AQ94">
        <v>23.15</v>
      </c>
      <c r="AR94">
        <v>41.57</v>
      </c>
      <c r="AS94">
        <v>9.9600000000000009</v>
      </c>
      <c r="AT94">
        <v>0.93</v>
      </c>
      <c r="AU94">
        <v>33.840000000000003</v>
      </c>
      <c r="AV94">
        <v>31.6</v>
      </c>
      <c r="AW94">
        <v>6.77</v>
      </c>
      <c r="AX94">
        <v>16.239999999999998</v>
      </c>
      <c r="AY94">
        <v>236.68</v>
      </c>
      <c r="AZ94">
        <v>2.9</v>
      </c>
      <c r="BA94">
        <v>12.67</v>
      </c>
      <c r="BB94">
        <v>0.93</v>
      </c>
      <c r="BC94">
        <v>14.5</v>
      </c>
      <c r="BD94">
        <v>0.61</v>
      </c>
      <c r="BE94">
        <v>1.02</v>
      </c>
      <c r="BF94">
        <v>81.11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620.90000000000009</v>
      </c>
      <c r="I95" s="88">
        <v>209.5</v>
      </c>
      <c r="J95" s="88">
        <v>276.02</v>
      </c>
      <c r="K95" s="88">
        <v>40.61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0.36</v>
      </c>
      <c r="X95">
        <v>0.9</v>
      </c>
      <c r="Y95">
        <v>64.97</v>
      </c>
      <c r="Z95">
        <v>0</v>
      </c>
      <c r="AA95">
        <v>75.53</v>
      </c>
      <c r="AB95">
        <v>0.51</v>
      </c>
      <c r="AC95">
        <v>27.84</v>
      </c>
      <c r="AD95">
        <v>12.25</v>
      </c>
      <c r="AE95">
        <v>21.51</v>
      </c>
      <c r="AF95">
        <v>2.9</v>
      </c>
      <c r="AG95">
        <v>112.25</v>
      </c>
      <c r="AH95">
        <v>13.05</v>
      </c>
      <c r="AI95">
        <v>0.57999999999999996</v>
      </c>
      <c r="AJ95">
        <v>48.34</v>
      </c>
      <c r="AK95">
        <v>116.02</v>
      </c>
      <c r="AL95">
        <v>24.17</v>
      </c>
      <c r="AM95">
        <v>43.03</v>
      </c>
      <c r="AN95">
        <v>36.479999999999997</v>
      </c>
      <c r="AO95">
        <v>0.82</v>
      </c>
      <c r="AP95">
        <v>33.840000000000003</v>
      </c>
      <c r="AQ95">
        <v>23.15</v>
      </c>
      <c r="AR95">
        <v>41.57</v>
      </c>
      <c r="AS95">
        <v>9.9600000000000009</v>
      </c>
      <c r="AT95">
        <v>0.93</v>
      </c>
      <c r="AU95">
        <v>33.840000000000003</v>
      </c>
      <c r="AV95">
        <v>31.6</v>
      </c>
      <c r="AW95">
        <v>6.77</v>
      </c>
      <c r="AX95">
        <v>16.34</v>
      </c>
      <c r="AY95">
        <v>236.68</v>
      </c>
      <c r="AZ95">
        <v>2.9</v>
      </c>
      <c r="BA95">
        <v>12.67</v>
      </c>
      <c r="BB95">
        <v>0.93</v>
      </c>
      <c r="BC95">
        <v>14.5</v>
      </c>
      <c r="BD95">
        <v>0.61</v>
      </c>
      <c r="BE95">
        <v>1.02</v>
      </c>
      <c r="BF95">
        <v>81.11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620.90000000000009</v>
      </c>
      <c r="I96" s="88">
        <v>209.5</v>
      </c>
      <c r="J96" s="88">
        <v>276.02</v>
      </c>
      <c r="K96" s="88">
        <v>40.61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0.36</v>
      </c>
      <c r="X96">
        <v>0.9</v>
      </c>
      <c r="Y96">
        <v>64.97</v>
      </c>
      <c r="Z96">
        <v>0</v>
      </c>
      <c r="AA96">
        <v>75.53</v>
      </c>
      <c r="AB96">
        <v>0.51</v>
      </c>
      <c r="AC96">
        <v>27.84</v>
      </c>
      <c r="AD96">
        <v>12.25</v>
      </c>
      <c r="AE96">
        <v>21.51</v>
      </c>
      <c r="AF96">
        <v>2.9</v>
      </c>
      <c r="AG96">
        <v>112.25</v>
      </c>
      <c r="AH96">
        <v>13.05</v>
      </c>
      <c r="AI96">
        <v>0.57999999999999996</v>
      </c>
      <c r="AJ96">
        <v>48.34</v>
      </c>
      <c r="AK96">
        <v>116.02</v>
      </c>
      <c r="AL96">
        <v>24.17</v>
      </c>
      <c r="AM96">
        <v>43.03</v>
      </c>
      <c r="AN96">
        <v>36.479999999999997</v>
      </c>
      <c r="AO96">
        <v>0.82</v>
      </c>
      <c r="AP96">
        <v>33.840000000000003</v>
      </c>
      <c r="AQ96">
        <v>23.15</v>
      </c>
      <c r="AR96">
        <v>41.57</v>
      </c>
      <c r="AS96">
        <v>9.9600000000000009</v>
      </c>
      <c r="AT96">
        <v>0.93</v>
      </c>
      <c r="AU96">
        <v>33.840000000000003</v>
      </c>
      <c r="AV96">
        <v>31.6</v>
      </c>
      <c r="AW96">
        <v>6.77</v>
      </c>
      <c r="AX96">
        <v>16.34</v>
      </c>
      <c r="AY96">
        <v>236.68</v>
      </c>
      <c r="AZ96">
        <v>2.9</v>
      </c>
      <c r="BA96">
        <v>12.67</v>
      </c>
      <c r="BB96">
        <v>0.93</v>
      </c>
      <c r="BC96">
        <v>14.5</v>
      </c>
      <c r="BD96">
        <v>0.61</v>
      </c>
      <c r="BE96">
        <v>1.02</v>
      </c>
      <c r="BF96">
        <v>81.11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620.90000000000009</v>
      </c>
      <c r="I97" s="88">
        <v>209.5</v>
      </c>
      <c r="J97" s="88">
        <v>276.02</v>
      </c>
      <c r="K97" s="88">
        <v>40.61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0.36</v>
      </c>
      <c r="X97">
        <v>0.9</v>
      </c>
      <c r="Y97">
        <v>64.97</v>
      </c>
      <c r="Z97">
        <v>0</v>
      </c>
      <c r="AA97">
        <v>75.53</v>
      </c>
      <c r="AB97">
        <v>0.51</v>
      </c>
      <c r="AC97">
        <v>27.84</v>
      </c>
      <c r="AD97">
        <v>12.25</v>
      </c>
      <c r="AE97">
        <v>21.51</v>
      </c>
      <c r="AF97">
        <v>2.9</v>
      </c>
      <c r="AG97">
        <v>112.25</v>
      </c>
      <c r="AH97">
        <v>13.05</v>
      </c>
      <c r="AI97">
        <v>0.57999999999999996</v>
      </c>
      <c r="AJ97">
        <v>48.34</v>
      </c>
      <c r="AK97">
        <v>116.02</v>
      </c>
      <c r="AL97">
        <v>24.17</v>
      </c>
      <c r="AM97">
        <v>43.03</v>
      </c>
      <c r="AN97">
        <v>36.479999999999997</v>
      </c>
      <c r="AO97">
        <v>0.82</v>
      </c>
      <c r="AP97">
        <v>33.840000000000003</v>
      </c>
      <c r="AQ97">
        <v>23.15</v>
      </c>
      <c r="AR97">
        <v>41.57</v>
      </c>
      <c r="AS97">
        <v>9.9600000000000009</v>
      </c>
      <c r="AT97">
        <v>0.93</v>
      </c>
      <c r="AU97">
        <v>33.840000000000003</v>
      </c>
      <c r="AV97">
        <v>31.6</v>
      </c>
      <c r="AW97">
        <v>6.77</v>
      </c>
      <c r="AX97">
        <v>16.34</v>
      </c>
      <c r="AY97">
        <v>236.68</v>
      </c>
      <c r="AZ97">
        <v>2.9</v>
      </c>
      <c r="BA97">
        <v>12.67</v>
      </c>
      <c r="BB97">
        <v>0.93</v>
      </c>
      <c r="BC97">
        <v>14.5</v>
      </c>
      <c r="BD97">
        <v>0.61</v>
      </c>
      <c r="BE97">
        <v>1.02</v>
      </c>
      <c r="BF97">
        <v>81.11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620.90000000000009</v>
      </c>
      <c r="I98" s="88">
        <v>209.5</v>
      </c>
      <c r="J98" s="88">
        <v>216.85000000000002</v>
      </c>
      <c r="K98" s="88">
        <v>40.61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0.36</v>
      </c>
      <c r="X98">
        <v>0.9</v>
      </c>
      <c r="Y98">
        <v>64.97</v>
      </c>
      <c r="Z98">
        <v>0</v>
      </c>
      <c r="AA98">
        <v>75.53</v>
      </c>
      <c r="AB98">
        <v>0.51</v>
      </c>
      <c r="AC98">
        <v>27.84</v>
      </c>
      <c r="AD98">
        <v>12.25</v>
      </c>
      <c r="AE98">
        <v>21.51</v>
      </c>
      <c r="AF98">
        <v>2.9</v>
      </c>
      <c r="AG98">
        <v>53.08</v>
      </c>
      <c r="AH98">
        <v>13.05</v>
      </c>
      <c r="AI98">
        <v>0.57999999999999996</v>
      </c>
      <c r="AJ98">
        <v>48.34</v>
      </c>
      <c r="AK98">
        <v>116.02</v>
      </c>
      <c r="AL98">
        <v>24.17</v>
      </c>
      <c r="AM98">
        <v>43.03</v>
      </c>
      <c r="AN98">
        <v>36.479999999999997</v>
      </c>
      <c r="AO98">
        <v>0.82</v>
      </c>
      <c r="AP98">
        <v>33.840000000000003</v>
      </c>
      <c r="AQ98">
        <v>23.15</v>
      </c>
      <c r="AR98">
        <v>41.57</v>
      </c>
      <c r="AS98">
        <v>9.9600000000000009</v>
      </c>
      <c r="AT98">
        <v>0.93</v>
      </c>
      <c r="AU98">
        <v>33.840000000000003</v>
      </c>
      <c r="AV98">
        <v>31.6</v>
      </c>
      <c r="AW98">
        <v>6.77</v>
      </c>
      <c r="AX98">
        <v>16.34</v>
      </c>
      <c r="AY98">
        <v>236.68</v>
      </c>
      <c r="AZ98">
        <v>2.9</v>
      </c>
      <c r="BA98">
        <v>12.67</v>
      </c>
      <c r="BB98">
        <v>0.93</v>
      </c>
      <c r="BC98">
        <v>14.5</v>
      </c>
      <c r="BD98">
        <v>0.61</v>
      </c>
      <c r="BE98">
        <v>1.02</v>
      </c>
      <c r="BF98">
        <v>81.11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14.568900000000001</v>
      </c>
      <c r="I99" s="111">
        <f t="shared" ref="I99:BU99" si="1">SUM(I3:I98)/4000</f>
        <v>3.601934999999997</v>
      </c>
      <c r="J99" s="111">
        <f t="shared" si="1"/>
        <v>4.6072099999999985</v>
      </c>
      <c r="K99" s="111">
        <f t="shared" si="1"/>
        <v>1.1679999999999999</v>
      </c>
      <c r="L99" s="111">
        <f t="shared" si="1"/>
        <v>0.12796749999999985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8.6399999999999914E-3</v>
      </c>
      <c r="X99">
        <f t="shared" si="1"/>
        <v>2.1600000000000015E-2</v>
      </c>
      <c r="Y99">
        <f t="shared" si="1"/>
        <v>0.51976000000000011</v>
      </c>
      <c r="Z99">
        <f t="shared" si="1"/>
        <v>0.19335999999999995</v>
      </c>
      <c r="AA99">
        <f t="shared" si="1"/>
        <v>1.132950000000001</v>
      </c>
      <c r="AB99">
        <f t="shared" si="1"/>
        <v>1.2239999999999996E-2</v>
      </c>
      <c r="AC99">
        <f t="shared" si="1"/>
        <v>0.22272000000000006</v>
      </c>
      <c r="AD99">
        <f t="shared" si="1"/>
        <v>0.29399999999999998</v>
      </c>
      <c r="AE99">
        <f t="shared" si="1"/>
        <v>0.51623999999999992</v>
      </c>
      <c r="AF99">
        <f t="shared" si="1"/>
        <v>6.9600000000000037E-2</v>
      </c>
      <c r="AG99">
        <f t="shared" si="1"/>
        <v>0.28843249999999998</v>
      </c>
      <c r="AH99">
        <f t="shared" si="1"/>
        <v>0.31319999999999948</v>
      </c>
      <c r="AI99">
        <f t="shared" si="1"/>
        <v>1.3919999999999972E-2</v>
      </c>
      <c r="AJ99">
        <f t="shared" si="1"/>
        <v>1.1601600000000016</v>
      </c>
      <c r="AK99">
        <f t="shared" si="1"/>
        <v>2.7844800000000065</v>
      </c>
      <c r="AL99">
        <f t="shared" si="1"/>
        <v>0.58008000000000082</v>
      </c>
      <c r="AM99">
        <f t="shared" si="1"/>
        <v>1.0327200000000021</v>
      </c>
      <c r="AN99">
        <f t="shared" si="1"/>
        <v>0.32832000000000011</v>
      </c>
      <c r="AO99">
        <f t="shared" si="1"/>
        <v>1.9679999999999975E-2</v>
      </c>
      <c r="AP99">
        <f t="shared" si="1"/>
        <v>0.81216000000000088</v>
      </c>
      <c r="AQ99">
        <f t="shared" si="1"/>
        <v>0.18519999999999989</v>
      </c>
      <c r="AR99">
        <f t="shared" si="1"/>
        <v>0.99768000000000168</v>
      </c>
      <c r="AS99">
        <f t="shared" si="1"/>
        <v>0.23904000000000031</v>
      </c>
      <c r="AT99">
        <f t="shared" si="1"/>
        <v>2.2320000000000041E-2</v>
      </c>
      <c r="AU99">
        <f t="shared" si="1"/>
        <v>0.81216000000000088</v>
      </c>
      <c r="AV99">
        <f t="shared" si="1"/>
        <v>0.75822000000000001</v>
      </c>
      <c r="AW99">
        <f t="shared" si="1"/>
        <v>0.16247999999999976</v>
      </c>
      <c r="AX99">
        <f t="shared" si="1"/>
        <v>0.3795099999999999</v>
      </c>
      <c r="AY99">
        <f t="shared" si="1"/>
        <v>5.6803200000000054</v>
      </c>
      <c r="AZ99">
        <f t="shared" si="1"/>
        <v>6.9600000000000037E-2</v>
      </c>
      <c r="BA99">
        <f t="shared" si="1"/>
        <v>8.8689999999999991E-2</v>
      </c>
      <c r="BB99">
        <f t="shared" si="1"/>
        <v>2.2320000000000041E-2</v>
      </c>
      <c r="BC99">
        <f t="shared" si="1"/>
        <v>0.34799999999999998</v>
      </c>
      <c r="BD99">
        <f t="shared" si="1"/>
        <v>1.463999999999999E-2</v>
      </c>
      <c r="BE99">
        <f t="shared" si="1"/>
        <v>2.4479999999999991E-2</v>
      </c>
      <c r="BF99">
        <f t="shared" si="1"/>
        <v>2.3475874999999995</v>
      </c>
      <c r="BG99">
        <f t="shared" si="1"/>
        <v>0.46173500000000006</v>
      </c>
      <c r="BH99">
        <f t="shared" si="1"/>
        <v>1.0773999999999997</v>
      </c>
      <c r="BI99">
        <f t="shared" si="1"/>
        <v>5.8367500000000003E-2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521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117.94</v>
      </c>
      <c r="I3" s="95">
        <v>19.34</v>
      </c>
      <c r="J3" s="95">
        <v>116.02</v>
      </c>
      <c r="K3" s="95">
        <v>0</v>
      </c>
      <c r="L3" s="95">
        <v>8.41</v>
      </c>
      <c r="M3" s="114">
        <v>0</v>
      </c>
      <c r="N3" s="113">
        <v>0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T3" t="s">
        <v>521</v>
      </c>
      <c r="U3" s="115">
        <v>261.70999999999998</v>
      </c>
      <c r="V3" s="116">
        <v>-22</v>
      </c>
      <c r="W3">
        <v>117.94</v>
      </c>
      <c r="X3">
        <v>19.34</v>
      </c>
      <c r="Y3">
        <v>-2</v>
      </c>
      <c r="Z3">
        <v>8.41</v>
      </c>
      <c r="AA3">
        <v>-20</v>
      </c>
      <c r="AB3">
        <v>116.02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112.15</v>
      </c>
      <c r="I4" s="88">
        <v>24.17</v>
      </c>
      <c r="J4" s="88">
        <v>96.68</v>
      </c>
      <c r="K4" s="88">
        <v>0</v>
      </c>
      <c r="L4" s="88">
        <v>8.2200000000000006</v>
      </c>
      <c r="M4" s="116">
        <v>0</v>
      </c>
      <c r="N4" s="115">
        <v>0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T4" t="s">
        <v>521</v>
      </c>
      <c r="U4" s="115">
        <v>241.22</v>
      </c>
      <c r="V4" s="116">
        <v>-22</v>
      </c>
      <c r="W4">
        <v>112.15</v>
      </c>
      <c r="X4">
        <v>24.17</v>
      </c>
      <c r="Y4">
        <v>-2</v>
      </c>
      <c r="Z4">
        <v>8.2200000000000006</v>
      </c>
      <c r="AA4">
        <v>-20</v>
      </c>
      <c r="AB4">
        <v>96.68</v>
      </c>
    </row>
    <row r="5" spans="1:28">
      <c r="G5" t="s">
        <v>47</v>
      </c>
      <c r="H5" s="115">
        <v>113.12</v>
      </c>
      <c r="I5" s="88">
        <v>24.17</v>
      </c>
      <c r="J5" s="88">
        <v>125.68</v>
      </c>
      <c r="K5" s="88">
        <v>0</v>
      </c>
      <c r="L5" s="88">
        <v>8.02</v>
      </c>
      <c r="M5" s="116">
        <v>0</v>
      </c>
      <c r="N5" s="115">
        <v>0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>
        <v>270.99</v>
      </c>
      <c r="V5" s="116">
        <v>-22</v>
      </c>
      <c r="W5">
        <v>113.12</v>
      </c>
      <c r="X5">
        <v>24.17</v>
      </c>
      <c r="Y5">
        <v>-2</v>
      </c>
      <c r="Z5">
        <v>8.02</v>
      </c>
      <c r="AA5">
        <v>-20</v>
      </c>
      <c r="AB5">
        <v>125.68</v>
      </c>
    </row>
    <row r="6" spans="1:28">
      <c r="G6" t="s">
        <v>48</v>
      </c>
      <c r="H6" s="115">
        <v>87.98</v>
      </c>
      <c r="I6" s="88">
        <v>29</v>
      </c>
      <c r="J6" s="88">
        <v>106.35</v>
      </c>
      <c r="K6" s="88">
        <v>0</v>
      </c>
      <c r="L6" s="88">
        <v>7.25</v>
      </c>
      <c r="M6" s="116">
        <v>0</v>
      </c>
      <c r="N6" s="115">
        <v>0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>
        <v>230.58</v>
      </c>
      <c r="V6" s="116">
        <v>-22</v>
      </c>
      <c r="W6">
        <v>87.98</v>
      </c>
      <c r="X6">
        <v>29</v>
      </c>
      <c r="Y6">
        <v>-2</v>
      </c>
      <c r="Z6">
        <v>7.25</v>
      </c>
      <c r="AA6">
        <v>-20</v>
      </c>
      <c r="AB6">
        <v>106.35</v>
      </c>
    </row>
    <row r="7" spans="1:28">
      <c r="G7" t="s">
        <v>49</v>
      </c>
      <c r="H7" s="115">
        <v>98.61</v>
      </c>
      <c r="I7" s="88">
        <v>0</v>
      </c>
      <c r="J7" s="88">
        <v>106.36</v>
      </c>
      <c r="K7" s="88">
        <v>0</v>
      </c>
      <c r="L7" s="88">
        <v>6.86</v>
      </c>
      <c r="M7" s="116">
        <v>0</v>
      </c>
      <c r="N7" s="115">
        <v>0</v>
      </c>
      <c r="O7" s="88">
        <v>0</v>
      </c>
      <c r="P7" s="88">
        <v>0</v>
      </c>
      <c r="Q7" s="88">
        <v>-20</v>
      </c>
      <c r="R7" s="88">
        <v>0</v>
      </c>
      <c r="S7" s="116">
        <v>0</v>
      </c>
      <c r="U7" s="115">
        <v>211.83</v>
      </c>
      <c r="V7" s="116">
        <v>-22</v>
      </c>
      <c r="W7">
        <v>98.61</v>
      </c>
      <c r="X7">
        <v>0</v>
      </c>
      <c r="Y7">
        <v>-2</v>
      </c>
      <c r="Z7">
        <v>6.86</v>
      </c>
      <c r="AA7">
        <v>-20</v>
      </c>
      <c r="AB7">
        <v>106.36</v>
      </c>
    </row>
    <row r="8" spans="1:28">
      <c r="G8" t="s">
        <v>50</v>
      </c>
      <c r="H8" s="115">
        <v>74.44</v>
      </c>
      <c r="I8" s="88">
        <v>0</v>
      </c>
      <c r="J8" s="88">
        <v>87.01</v>
      </c>
      <c r="K8" s="88">
        <v>0</v>
      </c>
      <c r="L8" s="88">
        <v>6.77</v>
      </c>
      <c r="M8" s="116">
        <v>0</v>
      </c>
      <c r="N8" s="115">
        <v>0</v>
      </c>
      <c r="O8" s="88">
        <v>0</v>
      </c>
      <c r="P8" s="88">
        <v>0</v>
      </c>
      <c r="Q8" s="88">
        <v>-20</v>
      </c>
      <c r="R8" s="88">
        <v>0</v>
      </c>
      <c r="S8" s="116">
        <v>0</v>
      </c>
      <c r="U8" s="115">
        <v>168.22</v>
      </c>
      <c r="V8" s="116">
        <v>-22</v>
      </c>
      <c r="W8">
        <v>74.44</v>
      </c>
      <c r="X8">
        <v>0</v>
      </c>
      <c r="Y8">
        <v>-2</v>
      </c>
      <c r="Z8">
        <v>6.77</v>
      </c>
      <c r="AA8">
        <v>-20</v>
      </c>
      <c r="AB8">
        <v>87.01</v>
      </c>
    </row>
    <row r="9" spans="1:28">
      <c r="G9" t="s">
        <v>51</v>
      </c>
      <c r="H9" s="115">
        <v>53.17</v>
      </c>
      <c r="I9" s="88">
        <v>0</v>
      </c>
      <c r="J9" s="88">
        <v>87.02</v>
      </c>
      <c r="K9" s="88">
        <v>0</v>
      </c>
      <c r="L9" s="88">
        <v>6.57</v>
      </c>
      <c r="M9" s="116">
        <v>0</v>
      </c>
      <c r="N9" s="115">
        <v>0</v>
      </c>
      <c r="O9" s="88">
        <v>0</v>
      </c>
      <c r="P9" s="88">
        <v>0</v>
      </c>
      <c r="Q9" s="88">
        <v>-20</v>
      </c>
      <c r="R9" s="88">
        <v>0</v>
      </c>
      <c r="S9" s="116">
        <v>0</v>
      </c>
      <c r="U9" s="115">
        <v>146.76</v>
      </c>
      <c r="V9" s="116">
        <v>-22</v>
      </c>
      <c r="W9">
        <v>53.17</v>
      </c>
      <c r="X9">
        <v>0</v>
      </c>
      <c r="Y9">
        <v>-2</v>
      </c>
      <c r="Z9">
        <v>6.57</v>
      </c>
      <c r="AA9">
        <v>-20</v>
      </c>
      <c r="AB9">
        <v>87.02</v>
      </c>
    </row>
    <row r="10" spans="1:28">
      <c r="G10" t="s">
        <v>52</v>
      </c>
      <c r="H10" s="115">
        <v>32.869999999999997</v>
      </c>
      <c r="I10" s="88">
        <v>0</v>
      </c>
      <c r="J10" s="88">
        <v>106.35</v>
      </c>
      <c r="K10" s="88">
        <v>0</v>
      </c>
      <c r="L10" s="88">
        <v>6.38</v>
      </c>
      <c r="M10" s="116">
        <v>0</v>
      </c>
      <c r="N10" s="115">
        <v>0</v>
      </c>
      <c r="O10" s="88">
        <v>0</v>
      </c>
      <c r="P10" s="88">
        <v>0</v>
      </c>
      <c r="Q10" s="88">
        <v>-25</v>
      </c>
      <c r="R10" s="88">
        <v>0</v>
      </c>
      <c r="S10" s="116">
        <v>0</v>
      </c>
      <c r="U10" s="115">
        <v>145.6</v>
      </c>
      <c r="V10" s="116">
        <v>-27</v>
      </c>
      <c r="W10">
        <v>32.869999999999997</v>
      </c>
      <c r="X10">
        <v>0</v>
      </c>
      <c r="Y10">
        <v>-2</v>
      </c>
      <c r="Z10">
        <v>6.38</v>
      </c>
      <c r="AA10">
        <v>-25</v>
      </c>
      <c r="AB10">
        <v>106.35</v>
      </c>
    </row>
    <row r="11" spans="1:28">
      <c r="G11" t="s">
        <v>53</v>
      </c>
      <c r="H11" s="115">
        <v>6.77</v>
      </c>
      <c r="I11" s="88">
        <v>0</v>
      </c>
      <c r="J11" s="88">
        <v>87.01</v>
      </c>
      <c r="K11" s="88">
        <v>0</v>
      </c>
      <c r="L11" s="88">
        <v>6.19</v>
      </c>
      <c r="M11" s="116">
        <v>0</v>
      </c>
      <c r="N11" s="115">
        <v>0</v>
      </c>
      <c r="O11" s="88">
        <v>0</v>
      </c>
      <c r="P11" s="88">
        <v>0</v>
      </c>
      <c r="Q11" s="88">
        <v>-20</v>
      </c>
      <c r="R11" s="88">
        <v>0</v>
      </c>
      <c r="S11" s="116">
        <v>0</v>
      </c>
      <c r="U11" s="115">
        <v>99.97</v>
      </c>
      <c r="V11" s="116">
        <v>-22</v>
      </c>
      <c r="W11">
        <v>6.77</v>
      </c>
      <c r="X11">
        <v>0</v>
      </c>
      <c r="Y11">
        <v>-2</v>
      </c>
      <c r="Z11">
        <v>6.19</v>
      </c>
      <c r="AA11">
        <v>-20</v>
      </c>
      <c r="AB11">
        <v>87.01</v>
      </c>
    </row>
    <row r="12" spans="1:28">
      <c r="G12" t="s">
        <v>54</v>
      </c>
      <c r="H12" s="115">
        <v>0</v>
      </c>
      <c r="I12" s="88">
        <v>0</v>
      </c>
      <c r="J12" s="88">
        <v>96.68</v>
      </c>
      <c r="K12" s="88">
        <v>0</v>
      </c>
      <c r="L12" s="88">
        <v>5.99</v>
      </c>
      <c r="M12" s="116">
        <v>0</v>
      </c>
      <c r="N12" s="115">
        <v>-21</v>
      </c>
      <c r="O12" s="88">
        <v>0</v>
      </c>
      <c r="P12" s="88">
        <v>0</v>
      </c>
      <c r="Q12" s="88">
        <v>-20</v>
      </c>
      <c r="R12" s="88">
        <v>0</v>
      </c>
      <c r="S12" s="116">
        <v>0</v>
      </c>
      <c r="U12" s="115">
        <v>102.67</v>
      </c>
      <c r="V12" s="116">
        <v>-43</v>
      </c>
      <c r="W12">
        <v>-21</v>
      </c>
      <c r="X12">
        <v>0</v>
      </c>
      <c r="Y12">
        <v>-2</v>
      </c>
      <c r="Z12">
        <v>5.99</v>
      </c>
      <c r="AA12">
        <v>-20</v>
      </c>
      <c r="AB12">
        <v>96.68</v>
      </c>
    </row>
    <row r="13" spans="1:28">
      <c r="G13" t="s">
        <v>55</v>
      </c>
      <c r="H13" s="115">
        <v>0</v>
      </c>
      <c r="I13" s="88">
        <v>0</v>
      </c>
      <c r="J13" s="88">
        <v>19.34</v>
      </c>
      <c r="K13" s="88">
        <v>0</v>
      </c>
      <c r="L13" s="88">
        <v>6.96</v>
      </c>
      <c r="M13" s="116">
        <v>0</v>
      </c>
      <c r="N13" s="115">
        <v>-64</v>
      </c>
      <c r="O13" s="88">
        <v>0</v>
      </c>
      <c r="P13" s="88">
        <v>0</v>
      </c>
      <c r="Q13" s="88">
        <v>-20</v>
      </c>
      <c r="R13" s="88">
        <v>0</v>
      </c>
      <c r="S13" s="116">
        <v>0</v>
      </c>
      <c r="U13" s="115">
        <v>26.3</v>
      </c>
      <c r="V13" s="116">
        <v>-86</v>
      </c>
      <c r="W13">
        <v>-64</v>
      </c>
      <c r="X13">
        <v>0</v>
      </c>
      <c r="Y13">
        <v>-2</v>
      </c>
      <c r="Z13">
        <v>6.96</v>
      </c>
      <c r="AA13">
        <v>-20</v>
      </c>
      <c r="AB13">
        <v>19.34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6.77</v>
      </c>
      <c r="M14" s="116">
        <v>0</v>
      </c>
      <c r="N14" s="115">
        <v>-84</v>
      </c>
      <c r="O14" s="88">
        <v>0</v>
      </c>
      <c r="P14" s="88">
        <v>0</v>
      </c>
      <c r="Q14" s="88">
        <v>-20</v>
      </c>
      <c r="R14" s="88">
        <v>0</v>
      </c>
      <c r="S14" s="116">
        <v>0</v>
      </c>
      <c r="U14" s="115">
        <v>6.77</v>
      </c>
      <c r="V14" s="116">
        <v>-106</v>
      </c>
      <c r="W14">
        <v>-84</v>
      </c>
      <c r="X14">
        <v>0</v>
      </c>
      <c r="Y14">
        <v>-2</v>
      </c>
      <c r="Z14">
        <v>6.77</v>
      </c>
      <c r="AA14">
        <v>-20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6.77</v>
      </c>
      <c r="M15" s="116">
        <v>0</v>
      </c>
      <c r="N15" s="115">
        <v>-120</v>
      </c>
      <c r="O15" s="88">
        <v>0</v>
      </c>
      <c r="P15" s="88">
        <v>0</v>
      </c>
      <c r="Q15" s="88">
        <v>-25</v>
      </c>
      <c r="R15" s="88">
        <v>0</v>
      </c>
      <c r="S15" s="116">
        <v>0</v>
      </c>
      <c r="U15" s="115">
        <v>6.77</v>
      </c>
      <c r="V15" s="116">
        <v>-147</v>
      </c>
      <c r="W15">
        <v>-120</v>
      </c>
      <c r="X15">
        <v>0</v>
      </c>
      <c r="Y15">
        <v>-2</v>
      </c>
      <c r="Z15">
        <v>6.77</v>
      </c>
      <c r="AA15">
        <v>-25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6.77</v>
      </c>
      <c r="M16" s="116">
        <v>0</v>
      </c>
      <c r="N16" s="115">
        <v>-132</v>
      </c>
      <c r="O16" s="88">
        <v>0</v>
      </c>
      <c r="P16" s="88">
        <v>0</v>
      </c>
      <c r="Q16" s="88">
        <v>-25</v>
      </c>
      <c r="R16" s="88">
        <v>0</v>
      </c>
      <c r="S16" s="116">
        <v>0</v>
      </c>
      <c r="U16" s="115">
        <v>6.77</v>
      </c>
      <c r="V16" s="116">
        <v>-159</v>
      </c>
      <c r="W16">
        <v>-132</v>
      </c>
      <c r="X16">
        <v>0</v>
      </c>
      <c r="Y16">
        <v>-2</v>
      </c>
      <c r="Z16">
        <v>6.77</v>
      </c>
      <c r="AA16">
        <v>-25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6.77</v>
      </c>
      <c r="M17" s="116">
        <v>0</v>
      </c>
      <c r="N17" s="115">
        <v>-138</v>
      </c>
      <c r="O17" s="88">
        <v>-17</v>
      </c>
      <c r="P17" s="88">
        <v>0</v>
      </c>
      <c r="Q17" s="88">
        <v>-25</v>
      </c>
      <c r="R17" s="88">
        <v>0</v>
      </c>
      <c r="S17" s="116">
        <v>0</v>
      </c>
      <c r="U17" s="115">
        <v>6.77</v>
      </c>
      <c r="V17" s="116">
        <v>-182</v>
      </c>
      <c r="W17">
        <v>-138</v>
      </c>
      <c r="X17">
        <v>-17</v>
      </c>
      <c r="Y17">
        <v>-2</v>
      </c>
      <c r="Z17">
        <v>6.77</v>
      </c>
      <c r="AA17">
        <v>-25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19.34</v>
      </c>
      <c r="K18" s="88">
        <v>0</v>
      </c>
      <c r="L18" s="88">
        <v>6.57</v>
      </c>
      <c r="M18" s="116">
        <v>0</v>
      </c>
      <c r="N18" s="115">
        <v>-134</v>
      </c>
      <c r="O18" s="88">
        <v>-14</v>
      </c>
      <c r="P18" s="88">
        <v>0</v>
      </c>
      <c r="Q18" s="88">
        <v>-25</v>
      </c>
      <c r="R18" s="88">
        <v>0</v>
      </c>
      <c r="S18" s="116">
        <v>0</v>
      </c>
      <c r="U18" s="115">
        <v>25.91</v>
      </c>
      <c r="V18" s="116">
        <v>-175</v>
      </c>
      <c r="W18">
        <v>-134</v>
      </c>
      <c r="X18">
        <v>-14</v>
      </c>
      <c r="Y18">
        <v>-2</v>
      </c>
      <c r="Z18">
        <v>6.57</v>
      </c>
      <c r="AA18">
        <v>-25</v>
      </c>
      <c r="AB18">
        <v>19.34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6.48</v>
      </c>
      <c r="M19" s="116">
        <v>0</v>
      </c>
      <c r="N19" s="115">
        <v>-137</v>
      </c>
      <c r="O19" s="88">
        <v>-40</v>
      </c>
      <c r="P19" s="88">
        <v>0</v>
      </c>
      <c r="Q19" s="88">
        <v>-25</v>
      </c>
      <c r="R19" s="88">
        <v>0</v>
      </c>
      <c r="S19" s="116">
        <v>0</v>
      </c>
      <c r="U19" s="115">
        <v>6.48</v>
      </c>
      <c r="V19" s="116">
        <v>-204</v>
      </c>
      <c r="W19">
        <v>-137</v>
      </c>
      <c r="X19">
        <v>-40</v>
      </c>
      <c r="Y19">
        <v>-2</v>
      </c>
      <c r="Z19">
        <v>6.48</v>
      </c>
      <c r="AA19">
        <v>-25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19.329999999999998</v>
      </c>
      <c r="K20" s="88">
        <v>0</v>
      </c>
      <c r="L20" s="88">
        <v>6.48</v>
      </c>
      <c r="M20" s="116">
        <v>0</v>
      </c>
      <c r="N20" s="115">
        <v>-133</v>
      </c>
      <c r="O20" s="88">
        <v>-40</v>
      </c>
      <c r="P20" s="88">
        <v>0</v>
      </c>
      <c r="Q20" s="88">
        <v>-25</v>
      </c>
      <c r="R20" s="88">
        <v>0</v>
      </c>
      <c r="S20" s="116">
        <v>0</v>
      </c>
      <c r="U20" s="115">
        <v>25.81</v>
      </c>
      <c r="V20" s="116">
        <v>-200</v>
      </c>
      <c r="W20">
        <v>-133</v>
      </c>
      <c r="X20">
        <v>-40</v>
      </c>
      <c r="Y20">
        <v>-2</v>
      </c>
      <c r="Z20">
        <v>6.48</v>
      </c>
      <c r="AA20">
        <v>-25</v>
      </c>
      <c r="AB20">
        <v>19.329999999999998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6.48</v>
      </c>
      <c r="M21" s="116">
        <v>0</v>
      </c>
      <c r="N21" s="115">
        <v>-125</v>
      </c>
      <c r="O21" s="88">
        <v>-45</v>
      </c>
      <c r="P21" s="88">
        <v>0</v>
      </c>
      <c r="Q21" s="88">
        <v>-25</v>
      </c>
      <c r="R21" s="88">
        <v>0</v>
      </c>
      <c r="S21" s="116">
        <v>0</v>
      </c>
      <c r="U21" s="115">
        <v>6.48</v>
      </c>
      <c r="V21" s="116">
        <v>-197</v>
      </c>
      <c r="W21">
        <v>-125</v>
      </c>
      <c r="X21">
        <v>-45</v>
      </c>
      <c r="Y21">
        <v>-2</v>
      </c>
      <c r="Z21">
        <v>6.48</v>
      </c>
      <c r="AA21">
        <v>-25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6.48</v>
      </c>
      <c r="M22" s="116">
        <v>0</v>
      </c>
      <c r="N22" s="115">
        <v>-113</v>
      </c>
      <c r="O22" s="88">
        <v>-48</v>
      </c>
      <c r="P22" s="88">
        <v>0</v>
      </c>
      <c r="Q22" s="88">
        <v>-25</v>
      </c>
      <c r="R22" s="88">
        <v>0</v>
      </c>
      <c r="S22" s="116">
        <v>0</v>
      </c>
      <c r="U22" s="115">
        <v>6.48</v>
      </c>
      <c r="V22" s="116">
        <v>-188</v>
      </c>
      <c r="W22">
        <v>-113</v>
      </c>
      <c r="X22">
        <v>-48</v>
      </c>
      <c r="Y22">
        <v>-2</v>
      </c>
      <c r="Z22">
        <v>6.48</v>
      </c>
      <c r="AA22">
        <v>-25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6.28</v>
      </c>
      <c r="M23" s="116">
        <v>0</v>
      </c>
      <c r="N23" s="115">
        <v>-105</v>
      </c>
      <c r="O23" s="88">
        <v>-42</v>
      </c>
      <c r="P23" s="88">
        <v>0</v>
      </c>
      <c r="Q23" s="88">
        <v>-25</v>
      </c>
      <c r="R23" s="88">
        <v>0</v>
      </c>
      <c r="S23" s="116">
        <v>0</v>
      </c>
      <c r="U23" s="115">
        <v>6.28</v>
      </c>
      <c r="V23" s="116">
        <v>-174</v>
      </c>
      <c r="W23">
        <v>-105</v>
      </c>
      <c r="X23">
        <v>-42</v>
      </c>
      <c r="Y23">
        <v>-2</v>
      </c>
      <c r="Z23">
        <v>6.28</v>
      </c>
      <c r="AA23">
        <v>-25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14.51</v>
      </c>
      <c r="K24" s="88">
        <v>0</v>
      </c>
      <c r="L24" s="88">
        <v>6.28</v>
      </c>
      <c r="M24" s="116">
        <v>0</v>
      </c>
      <c r="N24" s="115">
        <v>-90</v>
      </c>
      <c r="O24" s="88">
        <v>-48</v>
      </c>
      <c r="P24" s="88">
        <v>0</v>
      </c>
      <c r="Q24" s="88">
        <v>-25</v>
      </c>
      <c r="R24" s="88">
        <v>0</v>
      </c>
      <c r="S24" s="116">
        <v>0</v>
      </c>
      <c r="U24" s="115">
        <v>20.79</v>
      </c>
      <c r="V24" s="116">
        <v>-165</v>
      </c>
      <c r="W24">
        <v>-90</v>
      </c>
      <c r="X24">
        <v>-48</v>
      </c>
      <c r="Y24">
        <v>-2</v>
      </c>
      <c r="Z24">
        <v>6.28</v>
      </c>
      <c r="AA24">
        <v>-25</v>
      </c>
      <c r="AB24">
        <v>14.51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6.67</v>
      </c>
      <c r="M25" s="116">
        <v>0</v>
      </c>
      <c r="N25" s="115">
        <v>-76</v>
      </c>
      <c r="O25" s="88">
        <v>-44</v>
      </c>
      <c r="P25" s="88">
        <v>0</v>
      </c>
      <c r="Q25" s="88">
        <v>-25</v>
      </c>
      <c r="R25" s="88">
        <v>0</v>
      </c>
      <c r="S25" s="116">
        <v>0</v>
      </c>
      <c r="U25" s="115">
        <v>6.67</v>
      </c>
      <c r="V25" s="116">
        <v>-147</v>
      </c>
      <c r="W25">
        <v>-76</v>
      </c>
      <c r="X25">
        <v>-44</v>
      </c>
      <c r="Y25">
        <v>-2</v>
      </c>
      <c r="Z25">
        <v>6.67</v>
      </c>
      <c r="AA25">
        <v>-25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6.67</v>
      </c>
      <c r="M26" s="116">
        <v>0</v>
      </c>
      <c r="N26" s="115">
        <v>-70</v>
      </c>
      <c r="O26" s="88">
        <v>-41</v>
      </c>
      <c r="P26" s="88">
        <v>0</v>
      </c>
      <c r="Q26" s="88">
        <v>-25</v>
      </c>
      <c r="R26" s="88">
        <v>0</v>
      </c>
      <c r="S26" s="116">
        <v>0</v>
      </c>
      <c r="U26" s="115">
        <v>6.67</v>
      </c>
      <c r="V26" s="116">
        <v>-138</v>
      </c>
      <c r="W26">
        <v>-70</v>
      </c>
      <c r="X26">
        <v>-41</v>
      </c>
      <c r="Y26">
        <v>-2</v>
      </c>
      <c r="Z26">
        <v>6.67</v>
      </c>
      <c r="AA26">
        <v>-25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6.67</v>
      </c>
      <c r="M27" s="116">
        <v>0</v>
      </c>
      <c r="N27" s="115">
        <v>-57</v>
      </c>
      <c r="O27" s="88">
        <v>-43</v>
      </c>
      <c r="P27" s="88">
        <v>0</v>
      </c>
      <c r="Q27" s="88">
        <v>-25</v>
      </c>
      <c r="R27" s="88">
        <v>0</v>
      </c>
      <c r="S27" s="116">
        <v>0</v>
      </c>
      <c r="U27" s="115">
        <v>6.67</v>
      </c>
      <c r="V27" s="116">
        <v>-127</v>
      </c>
      <c r="W27">
        <v>-57</v>
      </c>
      <c r="X27">
        <v>-43</v>
      </c>
      <c r="Y27">
        <v>-2</v>
      </c>
      <c r="Z27">
        <v>6.67</v>
      </c>
      <c r="AA27">
        <v>-25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6.57</v>
      </c>
      <c r="M28" s="116">
        <v>0</v>
      </c>
      <c r="N28" s="115">
        <v>-68</v>
      </c>
      <c r="O28" s="88">
        <v>-50</v>
      </c>
      <c r="P28" s="88">
        <v>0</v>
      </c>
      <c r="Q28" s="88">
        <v>-25</v>
      </c>
      <c r="R28" s="88">
        <v>0</v>
      </c>
      <c r="S28" s="116">
        <v>0</v>
      </c>
      <c r="U28" s="115">
        <v>6.57</v>
      </c>
      <c r="V28" s="116">
        <v>-145</v>
      </c>
      <c r="W28">
        <v>-68</v>
      </c>
      <c r="X28">
        <v>-50</v>
      </c>
      <c r="Y28">
        <v>-2</v>
      </c>
      <c r="Z28">
        <v>6.57</v>
      </c>
      <c r="AA28">
        <v>-25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29.01</v>
      </c>
      <c r="K29" s="88">
        <v>0</v>
      </c>
      <c r="L29" s="88">
        <v>6.57</v>
      </c>
      <c r="M29" s="116">
        <v>0</v>
      </c>
      <c r="N29" s="115">
        <v>-76</v>
      </c>
      <c r="O29" s="88">
        <v>-57</v>
      </c>
      <c r="P29" s="88">
        <v>0</v>
      </c>
      <c r="Q29" s="88">
        <v>-25</v>
      </c>
      <c r="R29" s="88">
        <v>0</v>
      </c>
      <c r="S29" s="116">
        <v>0</v>
      </c>
      <c r="U29" s="115">
        <v>35.58</v>
      </c>
      <c r="V29" s="116">
        <v>-160</v>
      </c>
      <c r="W29">
        <v>-76</v>
      </c>
      <c r="X29">
        <v>-57</v>
      </c>
      <c r="Y29">
        <v>-2</v>
      </c>
      <c r="Z29">
        <v>6.57</v>
      </c>
      <c r="AA29">
        <v>-25</v>
      </c>
      <c r="AB29">
        <v>29.01</v>
      </c>
    </row>
    <row r="30" spans="7:28">
      <c r="G30" t="s">
        <v>72</v>
      </c>
      <c r="H30" s="115">
        <v>0</v>
      </c>
      <c r="I30" s="88">
        <v>0</v>
      </c>
      <c r="J30" s="88">
        <v>29</v>
      </c>
      <c r="K30" s="88">
        <v>0</v>
      </c>
      <c r="L30" s="88">
        <v>6.19</v>
      </c>
      <c r="M30" s="116">
        <v>0</v>
      </c>
      <c r="N30" s="115">
        <v>-67</v>
      </c>
      <c r="O30" s="88">
        <v>-51</v>
      </c>
      <c r="P30" s="88">
        <v>0</v>
      </c>
      <c r="Q30" s="88">
        <v>-25</v>
      </c>
      <c r="R30" s="88">
        <v>0</v>
      </c>
      <c r="S30" s="116">
        <v>0</v>
      </c>
      <c r="U30" s="115">
        <v>35.19</v>
      </c>
      <c r="V30" s="116">
        <v>-145</v>
      </c>
      <c r="W30">
        <v>-67</v>
      </c>
      <c r="X30">
        <v>-51</v>
      </c>
      <c r="Y30">
        <v>-2</v>
      </c>
      <c r="Z30">
        <v>6.19</v>
      </c>
      <c r="AA30">
        <v>-25</v>
      </c>
      <c r="AB30">
        <v>29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5.22</v>
      </c>
      <c r="M31" s="116">
        <v>0</v>
      </c>
      <c r="N31" s="115">
        <v>-160</v>
      </c>
      <c r="O31" s="88">
        <v>-48</v>
      </c>
      <c r="P31" s="88">
        <v>0</v>
      </c>
      <c r="Q31" s="88">
        <v>-25</v>
      </c>
      <c r="R31" s="88">
        <v>0</v>
      </c>
      <c r="S31" s="116">
        <v>0</v>
      </c>
      <c r="U31" s="115">
        <v>5.22</v>
      </c>
      <c r="V31" s="116">
        <v>-235</v>
      </c>
      <c r="W31">
        <v>-160</v>
      </c>
      <c r="X31">
        <v>-48</v>
      </c>
      <c r="Y31">
        <v>-2</v>
      </c>
      <c r="Z31">
        <v>5.22</v>
      </c>
      <c r="AA31">
        <v>-25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5.03</v>
      </c>
      <c r="M32" s="116">
        <v>0</v>
      </c>
      <c r="N32" s="115">
        <v>-135</v>
      </c>
      <c r="O32" s="88">
        <v>-63</v>
      </c>
      <c r="P32" s="88">
        <v>0</v>
      </c>
      <c r="Q32" s="88">
        <v>-10</v>
      </c>
      <c r="R32" s="88">
        <v>0</v>
      </c>
      <c r="S32" s="116">
        <v>0</v>
      </c>
      <c r="U32" s="115">
        <v>5.03</v>
      </c>
      <c r="V32" s="116">
        <v>-210</v>
      </c>
      <c r="W32">
        <v>-135</v>
      </c>
      <c r="X32">
        <v>-63</v>
      </c>
      <c r="Y32">
        <v>-2</v>
      </c>
      <c r="Z32">
        <v>5.03</v>
      </c>
      <c r="AA32">
        <v>-10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-504</v>
      </c>
      <c r="O33" s="88">
        <v>-185</v>
      </c>
      <c r="P33" s="88">
        <v>-200</v>
      </c>
      <c r="Q33" s="88">
        <v>0</v>
      </c>
      <c r="R33" s="88">
        <v>0</v>
      </c>
      <c r="S33" s="116">
        <v>0</v>
      </c>
      <c r="U33" s="115">
        <v>0</v>
      </c>
      <c r="V33" s="116">
        <v>-889</v>
      </c>
      <c r="W33">
        <v>-504</v>
      </c>
      <c r="X33">
        <v>-185</v>
      </c>
      <c r="Y33">
        <v>0</v>
      </c>
      <c r="Z33">
        <v>0</v>
      </c>
      <c r="AA33">
        <v>0</v>
      </c>
      <c r="AB33">
        <v>-200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-452</v>
      </c>
      <c r="O34" s="88">
        <v>-193</v>
      </c>
      <c r="P34" s="88">
        <v>-200</v>
      </c>
      <c r="Q34" s="88">
        <v>0</v>
      </c>
      <c r="R34" s="88">
        <v>0</v>
      </c>
      <c r="S34" s="116">
        <v>0</v>
      </c>
      <c r="U34" s="115">
        <v>0</v>
      </c>
      <c r="V34" s="116">
        <v>-845</v>
      </c>
      <c r="W34">
        <v>-452</v>
      </c>
      <c r="X34">
        <v>-193</v>
      </c>
      <c r="Y34">
        <v>0</v>
      </c>
      <c r="Z34">
        <v>0</v>
      </c>
      <c r="AA34">
        <v>0</v>
      </c>
      <c r="AB34">
        <v>-200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0.97</v>
      </c>
      <c r="M35" s="116">
        <v>0</v>
      </c>
      <c r="N35" s="115">
        <v>-313</v>
      </c>
      <c r="O35" s="88">
        <v>-198</v>
      </c>
      <c r="P35" s="88">
        <v>-95</v>
      </c>
      <c r="Q35" s="88">
        <v>0</v>
      </c>
      <c r="R35" s="88">
        <v>0</v>
      </c>
      <c r="S35" s="116">
        <v>0</v>
      </c>
      <c r="U35" s="115">
        <v>0.97</v>
      </c>
      <c r="V35" s="116">
        <v>-606</v>
      </c>
      <c r="W35">
        <v>-313</v>
      </c>
      <c r="X35">
        <v>-198</v>
      </c>
      <c r="Y35">
        <v>0</v>
      </c>
      <c r="Z35">
        <v>0.97</v>
      </c>
      <c r="AA35">
        <v>0</v>
      </c>
      <c r="AB35">
        <v>-95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0.97</v>
      </c>
      <c r="M36" s="116">
        <v>0</v>
      </c>
      <c r="N36" s="115">
        <v>-306</v>
      </c>
      <c r="O36" s="88">
        <v>-205</v>
      </c>
      <c r="P36" s="88">
        <v>-45</v>
      </c>
      <c r="Q36" s="88">
        <v>0</v>
      </c>
      <c r="R36" s="88">
        <v>0</v>
      </c>
      <c r="S36" s="116">
        <v>0</v>
      </c>
      <c r="U36" s="115">
        <v>0.97</v>
      </c>
      <c r="V36" s="116">
        <v>-556</v>
      </c>
      <c r="W36">
        <v>-306</v>
      </c>
      <c r="X36">
        <v>-205</v>
      </c>
      <c r="Y36">
        <v>0</v>
      </c>
      <c r="Z36">
        <v>0.97</v>
      </c>
      <c r="AA36">
        <v>0</v>
      </c>
      <c r="AB36">
        <v>-45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0.97</v>
      </c>
      <c r="M37" s="116">
        <v>0</v>
      </c>
      <c r="N37" s="115">
        <v>-225</v>
      </c>
      <c r="O37" s="88">
        <v>-159</v>
      </c>
      <c r="P37" s="88">
        <v>0</v>
      </c>
      <c r="Q37" s="88">
        <v>0</v>
      </c>
      <c r="R37" s="88">
        <v>0</v>
      </c>
      <c r="S37" s="116">
        <v>0</v>
      </c>
      <c r="U37" s="115">
        <v>0.97</v>
      </c>
      <c r="V37" s="116">
        <v>-384</v>
      </c>
      <c r="W37">
        <v>-225</v>
      </c>
      <c r="X37">
        <v>-159</v>
      </c>
      <c r="Y37">
        <v>0</v>
      </c>
      <c r="Z37">
        <v>0.97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0.97</v>
      </c>
      <c r="M38" s="116">
        <v>0</v>
      </c>
      <c r="N38" s="115">
        <v>-235</v>
      </c>
      <c r="O38" s="88">
        <v>-157</v>
      </c>
      <c r="P38" s="88">
        <v>0</v>
      </c>
      <c r="Q38" s="88">
        <v>0</v>
      </c>
      <c r="R38" s="88">
        <v>0</v>
      </c>
      <c r="S38" s="116">
        <v>0</v>
      </c>
      <c r="U38" s="115">
        <v>0.97</v>
      </c>
      <c r="V38" s="116">
        <v>-392</v>
      </c>
      <c r="W38">
        <v>-235</v>
      </c>
      <c r="X38">
        <v>-157</v>
      </c>
      <c r="Y38">
        <v>0</v>
      </c>
      <c r="Z38">
        <v>0.97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0.97</v>
      </c>
      <c r="M39" s="116">
        <v>0</v>
      </c>
      <c r="N39" s="115">
        <v>-204</v>
      </c>
      <c r="O39" s="88">
        <v>-115</v>
      </c>
      <c r="P39" s="88">
        <v>-60</v>
      </c>
      <c r="Q39" s="88">
        <v>0</v>
      </c>
      <c r="R39" s="88">
        <v>0</v>
      </c>
      <c r="S39" s="116">
        <v>0</v>
      </c>
      <c r="U39" s="115">
        <v>0.97</v>
      </c>
      <c r="V39" s="116">
        <v>-379</v>
      </c>
      <c r="W39">
        <v>-204</v>
      </c>
      <c r="X39">
        <v>-115</v>
      </c>
      <c r="Y39">
        <v>0</v>
      </c>
      <c r="Z39">
        <v>0.97</v>
      </c>
      <c r="AA39">
        <v>0</v>
      </c>
      <c r="AB39">
        <v>-60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0.97</v>
      </c>
      <c r="M40" s="116">
        <v>0</v>
      </c>
      <c r="N40" s="115">
        <v>-246</v>
      </c>
      <c r="O40" s="88">
        <v>-118</v>
      </c>
      <c r="P40" s="88">
        <v>-60</v>
      </c>
      <c r="Q40" s="88">
        <v>0</v>
      </c>
      <c r="R40" s="88">
        <v>0</v>
      </c>
      <c r="S40" s="116">
        <v>0</v>
      </c>
      <c r="U40" s="115">
        <v>0.97</v>
      </c>
      <c r="V40" s="116">
        <v>-424</v>
      </c>
      <c r="W40">
        <v>-246</v>
      </c>
      <c r="X40">
        <v>-118</v>
      </c>
      <c r="Y40">
        <v>0</v>
      </c>
      <c r="Z40">
        <v>0.97</v>
      </c>
      <c r="AA40">
        <v>0</v>
      </c>
      <c r="AB40">
        <v>-60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0.97</v>
      </c>
      <c r="M41" s="116">
        <v>0</v>
      </c>
      <c r="N41" s="115">
        <v>-106</v>
      </c>
      <c r="O41" s="88">
        <v>-101</v>
      </c>
      <c r="P41" s="88">
        <v>-30</v>
      </c>
      <c r="Q41" s="88">
        <v>0</v>
      </c>
      <c r="R41" s="88">
        <v>0</v>
      </c>
      <c r="S41" s="116">
        <v>0</v>
      </c>
      <c r="U41" s="115">
        <v>0.97</v>
      </c>
      <c r="V41" s="116">
        <v>-237</v>
      </c>
      <c r="W41">
        <v>-106</v>
      </c>
      <c r="X41">
        <v>-101</v>
      </c>
      <c r="Y41">
        <v>0</v>
      </c>
      <c r="Z41">
        <v>0.97</v>
      </c>
      <c r="AA41">
        <v>0</v>
      </c>
      <c r="AB41">
        <v>-30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0.97</v>
      </c>
      <c r="M42" s="116">
        <v>0</v>
      </c>
      <c r="N42" s="115">
        <v>-145</v>
      </c>
      <c r="O42" s="88">
        <v>-114</v>
      </c>
      <c r="P42" s="88">
        <v>-20</v>
      </c>
      <c r="Q42" s="88">
        <v>0</v>
      </c>
      <c r="R42" s="88">
        <v>0</v>
      </c>
      <c r="S42" s="116">
        <v>0</v>
      </c>
      <c r="U42" s="115">
        <v>0.97</v>
      </c>
      <c r="V42" s="116">
        <v>-279</v>
      </c>
      <c r="W42">
        <v>-145</v>
      </c>
      <c r="X42">
        <v>-114</v>
      </c>
      <c r="Y42">
        <v>0</v>
      </c>
      <c r="Z42">
        <v>0.97</v>
      </c>
      <c r="AA42">
        <v>0</v>
      </c>
      <c r="AB42">
        <v>-20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-65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-65</v>
      </c>
      <c r="W43">
        <v>-65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-75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-75</v>
      </c>
      <c r="W44">
        <v>-75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27.07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-11</v>
      </c>
      <c r="P45" s="88">
        <v>-40</v>
      </c>
      <c r="Q45" s="88">
        <v>0</v>
      </c>
      <c r="R45" s="88">
        <v>0</v>
      </c>
      <c r="S45" s="116">
        <v>0</v>
      </c>
      <c r="U45" s="115">
        <v>27.07</v>
      </c>
      <c r="V45" s="116">
        <v>-53</v>
      </c>
      <c r="W45">
        <v>27.07</v>
      </c>
      <c r="X45">
        <v>-11</v>
      </c>
      <c r="Y45">
        <v>-2</v>
      </c>
      <c r="Z45">
        <v>0</v>
      </c>
      <c r="AA45">
        <v>0</v>
      </c>
      <c r="AB45">
        <v>-40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-19</v>
      </c>
      <c r="P46" s="88">
        <v>-40</v>
      </c>
      <c r="Q46" s="88">
        <v>0</v>
      </c>
      <c r="R46" s="88">
        <v>0</v>
      </c>
      <c r="S46" s="116">
        <v>0</v>
      </c>
      <c r="U46" s="115">
        <v>0</v>
      </c>
      <c r="V46" s="116">
        <v>-61</v>
      </c>
      <c r="W46">
        <v>0</v>
      </c>
      <c r="X46">
        <v>-19</v>
      </c>
      <c r="Y46">
        <v>-2</v>
      </c>
      <c r="Z46">
        <v>0</v>
      </c>
      <c r="AA46">
        <v>0</v>
      </c>
      <c r="AB46">
        <v>-40</v>
      </c>
    </row>
    <row r="47" spans="7:28">
      <c r="G47" t="s">
        <v>89</v>
      </c>
      <c r="H47" s="115">
        <v>41.57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-20</v>
      </c>
      <c r="Q47" s="88">
        <v>0</v>
      </c>
      <c r="R47" s="88">
        <v>-2</v>
      </c>
      <c r="S47" s="116">
        <v>0</v>
      </c>
      <c r="U47" s="115">
        <v>41.57</v>
      </c>
      <c r="V47" s="116">
        <v>-49</v>
      </c>
      <c r="W47">
        <v>41.57</v>
      </c>
      <c r="X47">
        <v>-25</v>
      </c>
      <c r="Y47">
        <v>-2</v>
      </c>
      <c r="Z47">
        <v>-2</v>
      </c>
      <c r="AA47">
        <v>0</v>
      </c>
      <c r="AB47">
        <v>-20</v>
      </c>
    </row>
    <row r="48" spans="7:28">
      <c r="G48" t="s">
        <v>90</v>
      </c>
      <c r="H48" s="115">
        <v>17.399999999999999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-33</v>
      </c>
      <c r="P48" s="88">
        <v>-20</v>
      </c>
      <c r="Q48" s="88">
        <v>0</v>
      </c>
      <c r="R48" s="88">
        <v>-2.8</v>
      </c>
      <c r="S48" s="116">
        <v>0</v>
      </c>
      <c r="U48" s="115">
        <v>17.399999999999999</v>
      </c>
      <c r="V48" s="116">
        <v>-57.8</v>
      </c>
      <c r="W48">
        <v>17.399999999999999</v>
      </c>
      <c r="X48">
        <v>-33</v>
      </c>
      <c r="Y48">
        <v>-2</v>
      </c>
      <c r="Z48">
        <v>-2.8</v>
      </c>
      <c r="AA48">
        <v>0</v>
      </c>
      <c r="AB48">
        <v>-20</v>
      </c>
    </row>
    <row r="49" spans="7:28">
      <c r="G49" t="s">
        <v>91</v>
      </c>
      <c r="H49" s="115">
        <v>0</v>
      </c>
      <c r="I49" s="88">
        <v>0</v>
      </c>
      <c r="J49" s="88">
        <v>24.17</v>
      </c>
      <c r="K49" s="88">
        <v>0</v>
      </c>
      <c r="L49" s="88">
        <v>0</v>
      </c>
      <c r="M49" s="116">
        <v>0</v>
      </c>
      <c r="N49" s="115">
        <v>0</v>
      </c>
      <c r="O49" s="88">
        <v>-17</v>
      </c>
      <c r="P49" s="88">
        <v>0</v>
      </c>
      <c r="Q49" s="88">
        <v>0</v>
      </c>
      <c r="R49" s="88">
        <v>-2.8</v>
      </c>
      <c r="S49" s="116">
        <v>0</v>
      </c>
      <c r="U49" s="115">
        <v>24.17</v>
      </c>
      <c r="V49" s="116">
        <v>-21.8</v>
      </c>
      <c r="W49">
        <v>0</v>
      </c>
      <c r="X49">
        <v>-17</v>
      </c>
      <c r="Y49">
        <v>-2</v>
      </c>
      <c r="Z49">
        <v>-2.8</v>
      </c>
      <c r="AA49">
        <v>0</v>
      </c>
      <c r="AB49">
        <v>24.17</v>
      </c>
    </row>
    <row r="50" spans="7:28">
      <c r="G50" t="s">
        <v>92</v>
      </c>
      <c r="H50" s="115">
        <v>0</v>
      </c>
      <c r="I50" s="88">
        <v>0</v>
      </c>
      <c r="J50" s="88">
        <v>24.17</v>
      </c>
      <c r="K50" s="88">
        <v>0</v>
      </c>
      <c r="L50" s="88">
        <v>0</v>
      </c>
      <c r="M50" s="116">
        <v>0</v>
      </c>
      <c r="N50" s="115">
        <v>-34</v>
      </c>
      <c r="O50" s="88">
        <v>-15</v>
      </c>
      <c r="P50" s="88">
        <v>0</v>
      </c>
      <c r="Q50" s="88">
        <v>0</v>
      </c>
      <c r="R50" s="88">
        <v>-3</v>
      </c>
      <c r="S50" s="116">
        <v>0</v>
      </c>
      <c r="U50" s="115">
        <v>24.17</v>
      </c>
      <c r="V50" s="116">
        <v>-54</v>
      </c>
      <c r="W50">
        <v>-34</v>
      </c>
      <c r="X50">
        <v>-15</v>
      </c>
      <c r="Y50">
        <v>-2</v>
      </c>
      <c r="Z50">
        <v>-3</v>
      </c>
      <c r="AA50">
        <v>0</v>
      </c>
      <c r="AB50">
        <v>24.17</v>
      </c>
    </row>
    <row r="51" spans="7:28">
      <c r="G51" t="s">
        <v>93</v>
      </c>
      <c r="H51" s="115">
        <v>0</v>
      </c>
      <c r="I51" s="88">
        <v>0</v>
      </c>
      <c r="J51" s="88">
        <v>125.68</v>
      </c>
      <c r="K51" s="88">
        <v>0</v>
      </c>
      <c r="L51" s="88">
        <v>0</v>
      </c>
      <c r="M51" s="116">
        <v>0</v>
      </c>
      <c r="N51" s="115">
        <v>-57</v>
      </c>
      <c r="O51" s="88">
        <v>-148</v>
      </c>
      <c r="P51" s="88">
        <v>0</v>
      </c>
      <c r="Q51" s="88">
        <v>0</v>
      </c>
      <c r="R51" s="88">
        <v>-4</v>
      </c>
      <c r="S51" s="116">
        <v>0</v>
      </c>
      <c r="U51" s="115">
        <v>125.68</v>
      </c>
      <c r="V51" s="116">
        <v>-211</v>
      </c>
      <c r="W51">
        <v>-57</v>
      </c>
      <c r="X51">
        <v>-148</v>
      </c>
      <c r="Y51">
        <v>-2</v>
      </c>
      <c r="Z51">
        <v>-4</v>
      </c>
      <c r="AA51">
        <v>0</v>
      </c>
      <c r="AB51">
        <v>125.68</v>
      </c>
    </row>
    <row r="52" spans="7:28">
      <c r="G52" t="s">
        <v>94</v>
      </c>
      <c r="H52" s="115">
        <v>0</v>
      </c>
      <c r="I52" s="88">
        <v>0</v>
      </c>
      <c r="J52" s="88">
        <v>125.68</v>
      </c>
      <c r="K52" s="88">
        <v>0</v>
      </c>
      <c r="L52" s="88">
        <v>0</v>
      </c>
      <c r="M52" s="116">
        <v>0</v>
      </c>
      <c r="N52" s="115">
        <v>-71</v>
      </c>
      <c r="O52" s="88">
        <v>-141</v>
      </c>
      <c r="P52" s="88">
        <v>0</v>
      </c>
      <c r="Q52" s="88">
        <v>0</v>
      </c>
      <c r="R52" s="88">
        <v>-4</v>
      </c>
      <c r="S52" s="116">
        <v>0</v>
      </c>
      <c r="U52" s="115">
        <v>125.68</v>
      </c>
      <c r="V52" s="116">
        <v>-218</v>
      </c>
      <c r="W52">
        <v>-71</v>
      </c>
      <c r="X52">
        <v>-141</v>
      </c>
      <c r="Y52">
        <v>-2</v>
      </c>
      <c r="Z52">
        <v>-4</v>
      </c>
      <c r="AA52">
        <v>0</v>
      </c>
      <c r="AB52">
        <v>125.68</v>
      </c>
    </row>
    <row r="53" spans="7:28">
      <c r="G53" t="s">
        <v>95</v>
      </c>
      <c r="H53" s="115">
        <v>0</v>
      </c>
      <c r="I53" s="88">
        <v>0</v>
      </c>
      <c r="J53" s="88">
        <v>125.68</v>
      </c>
      <c r="K53" s="88">
        <v>0</v>
      </c>
      <c r="L53" s="88">
        <v>0</v>
      </c>
      <c r="M53" s="116">
        <v>0</v>
      </c>
      <c r="N53" s="115">
        <v>-71</v>
      </c>
      <c r="O53" s="88">
        <v>-125</v>
      </c>
      <c r="P53" s="88">
        <v>0</v>
      </c>
      <c r="Q53" s="88">
        <v>0</v>
      </c>
      <c r="R53" s="88">
        <v>-4</v>
      </c>
      <c r="S53" s="116">
        <v>0</v>
      </c>
      <c r="U53" s="115">
        <v>125.68</v>
      </c>
      <c r="V53" s="116">
        <v>-202</v>
      </c>
      <c r="W53">
        <v>-71</v>
      </c>
      <c r="X53">
        <v>-125</v>
      </c>
      <c r="Y53">
        <v>-2</v>
      </c>
      <c r="Z53">
        <v>-4</v>
      </c>
      <c r="AA53">
        <v>0</v>
      </c>
      <c r="AB53">
        <v>125.68</v>
      </c>
    </row>
    <row r="54" spans="7:28">
      <c r="G54" t="s">
        <v>96</v>
      </c>
      <c r="H54" s="115">
        <v>0</v>
      </c>
      <c r="I54" s="88">
        <v>0</v>
      </c>
      <c r="J54" s="88">
        <v>125.68</v>
      </c>
      <c r="K54" s="88">
        <v>0</v>
      </c>
      <c r="L54" s="88">
        <v>0</v>
      </c>
      <c r="M54" s="116">
        <v>0</v>
      </c>
      <c r="N54" s="115">
        <v>-59</v>
      </c>
      <c r="O54" s="88">
        <v>-120</v>
      </c>
      <c r="P54" s="88">
        <v>0</v>
      </c>
      <c r="Q54" s="88">
        <v>0</v>
      </c>
      <c r="R54" s="88">
        <v>-4</v>
      </c>
      <c r="S54" s="116">
        <v>0</v>
      </c>
      <c r="U54" s="115">
        <v>125.68</v>
      </c>
      <c r="V54" s="116">
        <v>-185</v>
      </c>
      <c r="W54">
        <v>-59</v>
      </c>
      <c r="X54">
        <v>-120</v>
      </c>
      <c r="Y54">
        <v>-2</v>
      </c>
      <c r="Z54">
        <v>-4</v>
      </c>
      <c r="AA54">
        <v>0</v>
      </c>
      <c r="AB54">
        <v>125.68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-36</v>
      </c>
      <c r="O55" s="88">
        <v>-125</v>
      </c>
      <c r="P55" s="88">
        <v>0</v>
      </c>
      <c r="Q55" s="88">
        <v>0</v>
      </c>
      <c r="R55" s="88">
        <v>-4</v>
      </c>
      <c r="S55" s="116">
        <v>0</v>
      </c>
      <c r="U55" s="115">
        <v>0</v>
      </c>
      <c r="V55" s="116">
        <v>-167</v>
      </c>
      <c r="W55">
        <v>-36</v>
      </c>
      <c r="X55">
        <v>-125</v>
      </c>
      <c r="Y55">
        <v>-2</v>
      </c>
      <c r="Z55">
        <v>-4</v>
      </c>
      <c r="AA55">
        <v>0</v>
      </c>
      <c r="AB55">
        <v>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-46</v>
      </c>
      <c r="O56" s="88">
        <v>-120</v>
      </c>
      <c r="P56" s="88">
        <v>-40</v>
      </c>
      <c r="Q56" s="88">
        <v>0</v>
      </c>
      <c r="R56" s="88">
        <v>-4</v>
      </c>
      <c r="S56" s="116">
        <v>0</v>
      </c>
      <c r="U56" s="115">
        <v>0</v>
      </c>
      <c r="V56" s="116">
        <v>-212</v>
      </c>
      <c r="W56">
        <v>-46</v>
      </c>
      <c r="X56">
        <v>-120</v>
      </c>
      <c r="Y56">
        <v>-2</v>
      </c>
      <c r="Z56">
        <v>-4</v>
      </c>
      <c r="AA56">
        <v>0</v>
      </c>
      <c r="AB56">
        <v>-40</v>
      </c>
    </row>
    <row r="57" spans="7:28">
      <c r="G57" t="s">
        <v>99</v>
      </c>
      <c r="H57" s="115">
        <v>133.41999999999999</v>
      </c>
      <c r="I57" s="88">
        <v>0</v>
      </c>
      <c r="J57" s="88">
        <v>0</v>
      </c>
      <c r="K57" s="88">
        <v>0</v>
      </c>
      <c r="L57" s="88">
        <v>4.83</v>
      </c>
      <c r="M57" s="116">
        <v>0</v>
      </c>
      <c r="N57" s="115">
        <v>0</v>
      </c>
      <c r="O57" s="88">
        <v>-48</v>
      </c>
      <c r="P57" s="88">
        <v>-220</v>
      </c>
      <c r="Q57" s="88">
        <v>0</v>
      </c>
      <c r="R57" s="88">
        <v>0</v>
      </c>
      <c r="S57" s="116">
        <v>0</v>
      </c>
      <c r="U57" s="115">
        <v>138.25</v>
      </c>
      <c r="V57" s="116">
        <v>-270</v>
      </c>
      <c r="W57">
        <v>133.41999999999999</v>
      </c>
      <c r="X57">
        <v>-48</v>
      </c>
      <c r="Y57">
        <v>-2</v>
      </c>
      <c r="Z57">
        <v>4.83</v>
      </c>
      <c r="AA57">
        <v>0</v>
      </c>
      <c r="AB57">
        <v>-220</v>
      </c>
    </row>
    <row r="58" spans="7:28">
      <c r="G58" t="s">
        <v>100</v>
      </c>
      <c r="H58" s="115">
        <v>112.15</v>
      </c>
      <c r="I58" s="88">
        <v>0</v>
      </c>
      <c r="J58" s="88">
        <v>0</v>
      </c>
      <c r="K58" s="88">
        <v>0</v>
      </c>
      <c r="L58" s="88">
        <v>4.83</v>
      </c>
      <c r="M58" s="116">
        <v>0</v>
      </c>
      <c r="N58" s="115">
        <v>0</v>
      </c>
      <c r="O58" s="88">
        <v>-43</v>
      </c>
      <c r="P58" s="88">
        <v>-220</v>
      </c>
      <c r="Q58" s="88">
        <v>0</v>
      </c>
      <c r="R58" s="88">
        <v>0</v>
      </c>
      <c r="S58" s="116">
        <v>0</v>
      </c>
      <c r="U58" s="115">
        <v>116.98</v>
      </c>
      <c r="V58" s="116">
        <v>-265</v>
      </c>
      <c r="W58">
        <v>112.15</v>
      </c>
      <c r="X58">
        <v>-43</v>
      </c>
      <c r="Y58">
        <v>-2</v>
      </c>
      <c r="Z58">
        <v>4.83</v>
      </c>
      <c r="AA58">
        <v>0</v>
      </c>
      <c r="AB58">
        <v>-220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-8</v>
      </c>
      <c r="O59" s="88">
        <v>-145</v>
      </c>
      <c r="P59" s="88">
        <v>-155</v>
      </c>
      <c r="Q59" s="88">
        <v>0</v>
      </c>
      <c r="R59" s="88">
        <v>0</v>
      </c>
      <c r="S59" s="116">
        <v>0</v>
      </c>
      <c r="U59" s="115">
        <v>0</v>
      </c>
      <c r="V59" s="116">
        <v>-310</v>
      </c>
      <c r="W59">
        <v>-8</v>
      </c>
      <c r="X59">
        <v>-145</v>
      </c>
      <c r="Y59">
        <v>-2</v>
      </c>
      <c r="Z59">
        <v>0</v>
      </c>
      <c r="AA59">
        <v>0</v>
      </c>
      <c r="AB59">
        <v>-155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-46</v>
      </c>
      <c r="O60" s="88">
        <v>-168</v>
      </c>
      <c r="P60" s="88">
        <v>-155</v>
      </c>
      <c r="Q60" s="88">
        <v>0</v>
      </c>
      <c r="R60" s="88">
        <v>0</v>
      </c>
      <c r="S60" s="116">
        <v>0</v>
      </c>
      <c r="U60" s="115">
        <v>0</v>
      </c>
      <c r="V60" s="116">
        <v>-371</v>
      </c>
      <c r="W60">
        <v>-46</v>
      </c>
      <c r="X60">
        <v>-168</v>
      </c>
      <c r="Y60">
        <v>-2</v>
      </c>
      <c r="Z60">
        <v>0</v>
      </c>
      <c r="AA60">
        <v>0</v>
      </c>
      <c r="AB60">
        <v>-155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-118</v>
      </c>
      <c r="O61" s="88">
        <v>-85</v>
      </c>
      <c r="P61" s="88">
        <v>-75</v>
      </c>
      <c r="Q61" s="88">
        <v>0</v>
      </c>
      <c r="R61" s="88">
        <v>0</v>
      </c>
      <c r="S61" s="116">
        <v>0</v>
      </c>
      <c r="U61" s="115">
        <v>0</v>
      </c>
      <c r="V61" s="116">
        <v>-280</v>
      </c>
      <c r="W61">
        <v>-118</v>
      </c>
      <c r="X61">
        <v>-85</v>
      </c>
      <c r="Y61">
        <v>-2</v>
      </c>
      <c r="Z61">
        <v>0</v>
      </c>
      <c r="AA61">
        <v>0</v>
      </c>
      <c r="AB61">
        <v>-75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-137</v>
      </c>
      <c r="O62" s="88">
        <v>-85</v>
      </c>
      <c r="P62" s="88">
        <v>-15</v>
      </c>
      <c r="Q62" s="88">
        <v>0</v>
      </c>
      <c r="R62" s="88">
        <v>0</v>
      </c>
      <c r="S62" s="116">
        <v>0</v>
      </c>
      <c r="U62" s="115">
        <v>0</v>
      </c>
      <c r="V62" s="116">
        <v>-239</v>
      </c>
      <c r="W62">
        <v>-137</v>
      </c>
      <c r="X62">
        <v>-85</v>
      </c>
      <c r="Y62">
        <v>-2</v>
      </c>
      <c r="Z62">
        <v>0</v>
      </c>
      <c r="AA62">
        <v>0</v>
      </c>
      <c r="AB62">
        <v>-15</v>
      </c>
    </row>
    <row r="63" spans="7:28">
      <c r="G63" t="s">
        <v>105</v>
      </c>
      <c r="H63" s="115">
        <v>0</v>
      </c>
      <c r="I63" s="88">
        <v>0</v>
      </c>
      <c r="J63" s="88">
        <v>48.34</v>
      </c>
      <c r="K63" s="88">
        <v>0</v>
      </c>
      <c r="L63" s="88">
        <v>0</v>
      </c>
      <c r="M63" s="116">
        <v>0</v>
      </c>
      <c r="N63" s="115">
        <v>-156</v>
      </c>
      <c r="O63" s="88">
        <v>-79</v>
      </c>
      <c r="P63" s="88">
        <v>0</v>
      </c>
      <c r="Q63" s="88">
        <v>0</v>
      </c>
      <c r="R63" s="88">
        <v>0</v>
      </c>
      <c r="S63" s="116">
        <v>0</v>
      </c>
      <c r="U63" s="115">
        <v>48.34</v>
      </c>
      <c r="V63" s="116">
        <v>-237</v>
      </c>
      <c r="W63">
        <v>-156</v>
      </c>
      <c r="X63">
        <v>-79</v>
      </c>
      <c r="Y63">
        <v>-2</v>
      </c>
      <c r="Z63">
        <v>0</v>
      </c>
      <c r="AA63">
        <v>0</v>
      </c>
      <c r="AB63">
        <v>48.34</v>
      </c>
    </row>
    <row r="64" spans="7:28">
      <c r="G64" t="s">
        <v>106</v>
      </c>
      <c r="H64" s="115">
        <v>0</v>
      </c>
      <c r="I64" s="88">
        <v>0</v>
      </c>
      <c r="J64" s="88">
        <v>48.34</v>
      </c>
      <c r="K64" s="88">
        <v>0</v>
      </c>
      <c r="L64" s="88">
        <v>0</v>
      </c>
      <c r="M64" s="116">
        <v>0</v>
      </c>
      <c r="N64" s="115">
        <v>-157</v>
      </c>
      <c r="O64" s="88">
        <v>-90</v>
      </c>
      <c r="P64" s="88">
        <v>0</v>
      </c>
      <c r="Q64" s="88">
        <v>0</v>
      </c>
      <c r="R64" s="88">
        <v>0</v>
      </c>
      <c r="S64" s="116">
        <v>0</v>
      </c>
      <c r="U64" s="115">
        <v>48.34</v>
      </c>
      <c r="V64" s="116">
        <v>-249</v>
      </c>
      <c r="W64">
        <v>-157</v>
      </c>
      <c r="X64">
        <v>-90</v>
      </c>
      <c r="Y64">
        <v>-2</v>
      </c>
      <c r="Z64">
        <v>0</v>
      </c>
      <c r="AA64">
        <v>0</v>
      </c>
      <c r="AB64">
        <v>48.34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0.97</v>
      </c>
      <c r="M65" s="116">
        <v>0</v>
      </c>
      <c r="N65" s="115">
        <v>-173</v>
      </c>
      <c r="O65" s="88">
        <v>-82</v>
      </c>
      <c r="P65" s="88">
        <v>0</v>
      </c>
      <c r="Q65" s="88">
        <v>0</v>
      </c>
      <c r="R65" s="88">
        <v>0</v>
      </c>
      <c r="S65" s="116">
        <v>0</v>
      </c>
      <c r="U65" s="115">
        <v>0.97</v>
      </c>
      <c r="V65" s="116">
        <v>-257</v>
      </c>
      <c r="W65">
        <v>-173</v>
      </c>
      <c r="X65">
        <v>-82</v>
      </c>
      <c r="Y65">
        <v>-2</v>
      </c>
      <c r="Z65">
        <v>0.97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0.97</v>
      </c>
      <c r="M66" s="116">
        <v>0</v>
      </c>
      <c r="N66" s="115">
        <v>-156</v>
      </c>
      <c r="O66" s="88">
        <v>-68</v>
      </c>
      <c r="P66" s="88">
        <v>0</v>
      </c>
      <c r="Q66" s="88">
        <v>0</v>
      </c>
      <c r="R66" s="88">
        <v>0</v>
      </c>
      <c r="S66" s="116">
        <v>0</v>
      </c>
      <c r="U66" s="115">
        <v>0.97</v>
      </c>
      <c r="V66" s="116">
        <v>-226</v>
      </c>
      <c r="W66">
        <v>-156</v>
      </c>
      <c r="X66">
        <v>-68</v>
      </c>
      <c r="Y66">
        <v>-2</v>
      </c>
      <c r="Z66">
        <v>0.97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1.06</v>
      </c>
      <c r="M67" s="116">
        <v>0</v>
      </c>
      <c r="N67" s="115">
        <v>-132</v>
      </c>
      <c r="O67" s="88">
        <v>-79</v>
      </c>
      <c r="P67" s="88">
        <v>-17</v>
      </c>
      <c r="Q67" s="88">
        <v>0</v>
      </c>
      <c r="R67" s="88">
        <v>0</v>
      </c>
      <c r="S67" s="116">
        <v>0</v>
      </c>
      <c r="U67" s="115">
        <v>1.06</v>
      </c>
      <c r="V67" s="116">
        <v>-230</v>
      </c>
      <c r="W67">
        <v>-132</v>
      </c>
      <c r="X67">
        <v>-79</v>
      </c>
      <c r="Y67">
        <v>-2</v>
      </c>
      <c r="Z67">
        <v>1.06</v>
      </c>
      <c r="AA67">
        <v>0</v>
      </c>
      <c r="AB67">
        <v>-17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1.1599999999999999</v>
      </c>
      <c r="M68" s="116">
        <v>0</v>
      </c>
      <c r="N68" s="115">
        <v>-112</v>
      </c>
      <c r="O68" s="88">
        <v>-65</v>
      </c>
      <c r="P68" s="88">
        <v>-5</v>
      </c>
      <c r="Q68" s="88">
        <v>0</v>
      </c>
      <c r="R68" s="88">
        <v>0</v>
      </c>
      <c r="S68" s="116">
        <v>0</v>
      </c>
      <c r="U68" s="115">
        <v>1.1599999999999999</v>
      </c>
      <c r="V68" s="116">
        <v>-184</v>
      </c>
      <c r="W68">
        <v>-112</v>
      </c>
      <c r="X68">
        <v>-65</v>
      </c>
      <c r="Y68">
        <v>-2</v>
      </c>
      <c r="Z68">
        <v>1.1599999999999999</v>
      </c>
      <c r="AA68">
        <v>0</v>
      </c>
      <c r="AB68">
        <v>-5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1.74</v>
      </c>
      <c r="M69" s="116">
        <v>0</v>
      </c>
      <c r="N69" s="115">
        <v>-75</v>
      </c>
      <c r="O69" s="88">
        <v>-58</v>
      </c>
      <c r="P69" s="88">
        <v>-10</v>
      </c>
      <c r="Q69" s="88">
        <v>0</v>
      </c>
      <c r="R69" s="88">
        <v>0</v>
      </c>
      <c r="S69" s="116">
        <v>0</v>
      </c>
      <c r="U69" s="115">
        <v>1.74</v>
      </c>
      <c r="V69" s="116">
        <v>-145</v>
      </c>
      <c r="W69">
        <v>-75</v>
      </c>
      <c r="X69">
        <v>-58</v>
      </c>
      <c r="Y69">
        <v>-2</v>
      </c>
      <c r="Z69">
        <v>1.74</v>
      </c>
      <c r="AA69">
        <v>0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1.74</v>
      </c>
      <c r="M70" s="116">
        <v>0</v>
      </c>
      <c r="N70" s="115">
        <v>-51</v>
      </c>
      <c r="O70" s="88">
        <v>-53</v>
      </c>
      <c r="P70" s="88">
        <v>-10</v>
      </c>
      <c r="Q70" s="88">
        <v>0</v>
      </c>
      <c r="R70" s="88">
        <v>0</v>
      </c>
      <c r="S70" s="116">
        <v>0</v>
      </c>
      <c r="U70" s="115">
        <v>1.74</v>
      </c>
      <c r="V70" s="116">
        <v>-116</v>
      </c>
      <c r="W70">
        <v>-51</v>
      </c>
      <c r="X70">
        <v>-53</v>
      </c>
      <c r="Y70">
        <v>-2</v>
      </c>
      <c r="Z70">
        <v>1.74</v>
      </c>
      <c r="AA70">
        <v>0</v>
      </c>
      <c r="AB70">
        <v>-10</v>
      </c>
    </row>
    <row r="71" spans="7:28">
      <c r="G71" t="s">
        <v>113</v>
      </c>
      <c r="H71" s="115">
        <v>0</v>
      </c>
      <c r="I71" s="88">
        <v>0</v>
      </c>
      <c r="J71" s="88">
        <v>29.01</v>
      </c>
      <c r="K71" s="88">
        <v>0</v>
      </c>
      <c r="L71" s="88">
        <v>1.93</v>
      </c>
      <c r="M71" s="116">
        <v>0</v>
      </c>
      <c r="N71" s="115">
        <v>0</v>
      </c>
      <c r="O71" s="88">
        <v>-50</v>
      </c>
      <c r="P71" s="88">
        <v>0</v>
      </c>
      <c r="Q71" s="88">
        <v>0</v>
      </c>
      <c r="R71" s="88">
        <v>0</v>
      </c>
      <c r="S71" s="116">
        <v>0</v>
      </c>
      <c r="U71" s="115">
        <v>30.94</v>
      </c>
      <c r="V71" s="116">
        <v>-52</v>
      </c>
      <c r="W71">
        <v>0</v>
      </c>
      <c r="X71">
        <v>-50</v>
      </c>
      <c r="Y71">
        <v>-2</v>
      </c>
      <c r="Z71">
        <v>1.93</v>
      </c>
      <c r="AA71">
        <v>0</v>
      </c>
      <c r="AB71">
        <v>29.01</v>
      </c>
    </row>
    <row r="72" spans="7:28">
      <c r="G72" t="s">
        <v>114</v>
      </c>
      <c r="H72" s="115">
        <v>0</v>
      </c>
      <c r="I72" s="88">
        <v>0</v>
      </c>
      <c r="J72" s="88">
        <v>29</v>
      </c>
      <c r="K72" s="88">
        <v>0</v>
      </c>
      <c r="L72" s="88">
        <v>2.3199999999999998</v>
      </c>
      <c r="M72" s="116">
        <v>0</v>
      </c>
      <c r="N72" s="115">
        <v>0</v>
      </c>
      <c r="O72" s="88">
        <v>-37</v>
      </c>
      <c r="P72" s="88">
        <v>0</v>
      </c>
      <c r="Q72" s="88">
        <v>0</v>
      </c>
      <c r="R72" s="88">
        <v>0</v>
      </c>
      <c r="S72" s="116">
        <v>0</v>
      </c>
      <c r="U72" s="115">
        <v>31.32</v>
      </c>
      <c r="V72" s="116">
        <v>-39</v>
      </c>
      <c r="W72">
        <v>0</v>
      </c>
      <c r="X72">
        <v>-37</v>
      </c>
      <c r="Y72">
        <v>-2</v>
      </c>
      <c r="Z72">
        <v>2.3199999999999998</v>
      </c>
      <c r="AA72">
        <v>0</v>
      </c>
      <c r="AB72">
        <v>29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2.9</v>
      </c>
      <c r="M73" s="116">
        <v>0</v>
      </c>
      <c r="N73" s="115">
        <v>-32</v>
      </c>
      <c r="O73" s="88">
        <v>-145</v>
      </c>
      <c r="P73" s="88">
        <v>-60</v>
      </c>
      <c r="Q73" s="88">
        <v>0</v>
      </c>
      <c r="R73" s="88">
        <v>0</v>
      </c>
      <c r="S73" s="116">
        <v>0</v>
      </c>
      <c r="U73" s="115">
        <v>2.9</v>
      </c>
      <c r="V73" s="116">
        <v>-239</v>
      </c>
      <c r="W73">
        <v>-32</v>
      </c>
      <c r="X73">
        <v>-145</v>
      </c>
      <c r="Y73">
        <v>-2</v>
      </c>
      <c r="Z73">
        <v>2.9</v>
      </c>
      <c r="AA73">
        <v>0</v>
      </c>
      <c r="AB73">
        <v>-60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3.19</v>
      </c>
      <c r="M74" s="116">
        <v>0</v>
      </c>
      <c r="N74" s="115">
        <v>0</v>
      </c>
      <c r="O74" s="88">
        <v>-137</v>
      </c>
      <c r="P74" s="88">
        <v>-90</v>
      </c>
      <c r="Q74" s="88">
        <v>0</v>
      </c>
      <c r="R74" s="88">
        <v>0</v>
      </c>
      <c r="S74" s="116">
        <v>0</v>
      </c>
      <c r="U74" s="115">
        <v>3.19</v>
      </c>
      <c r="V74" s="116">
        <v>-229</v>
      </c>
      <c r="W74">
        <v>0</v>
      </c>
      <c r="X74">
        <v>-137</v>
      </c>
      <c r="Y74">
        <v>-2</v>
      </c>
      <c r="Z74">
        <v>3.19</v>
      </c>
      <c r="AA74">
        <v>0</v>
      </c>
      <c r="AB74">
        <v>-90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3.19</v>
      </c>
      <c r="M75" s="116">
        <v>0</v>
      </c>
      <c r="N75" s="115">
        <v>-68</v>
      </c>
      <c r="O75" s="88">
        <v>-190</v>
      </c>
      <c r="P75" s="88">
        <v>-95</v>
      </c>
      <c r="Q75" s="88">
        <v>0</v>
      </c>
      <c r="R75" s="88">
        <v>0</v>
      </c>
      <c r="S75" s="116">
        <v>0</v>
      </c>
      <c r="U75" s="115">
        <v>3.19</v>
      </c>
      <c r="V75" s="116">
        <v>-355</v>
      </c>
      <c r="W75">
        <v>-68</v>
      </c>
      <c r="X75">
        <v>-190</v>
      </c>
      <c r="Y75">
        <v>-2</v>
      </c>
      <c r="Z75">
        <v>3.19</v>
      </c>
      <c r="AA75">
        <v>0</v>
      </c>
      <c r="AB75">
        <v>-95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3.19</v>
      </c>
      <c r="M76" s="116">
        <v>0</v>
      </c>
      <c r="N76" s="115">
        <v>-65</v>
      </c>
      <c r="O76" s="88">
        <v>-188</v>
      </c>
      <c r="P76" s="88">
        <v>-90</v>
      </c>
      <c r="Q76" s="88">
        <v>0</v>
      </c>
      <c r="R76" s="88">
        <v>0</v>
      </c>
      <c r="S76" s="116">
        <v>0</v>
      </c>
      <c r="U76" s="115">
        <v>3.19</v>
      </c>
      <c r="V76" s="116">
        <v>-345</v>
      </c>
      <c r="W76">
        <v>-65</v>
      </c>
      <c r="X76">
        <v>-188</v>
      </c>
      <c r="Y76">
        <v>-2</v>
      </c>
      <c r="Z76">
        <v>3.19</v>
      </c>
      <c r="AA76">
        <v>0</v>
      </c>
      <c r="AB76">
        <v>-90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3.19</v>
      </c>
      <c r="M77" s="116">
        <v>0</v>
      </c>
      <c r="N77" s="115">
        <v>-66</v>
      </c>
      <c r="O77" s="88">
        <v>-210</v>
      </c>
      <c r="P77" s="88">
        <v>0</v>
      </c>
      <c r="Q77" s="88">
        <v>0</v>
      </c>
      <c r="R77" s="88">
        <v>0</v>
      </c>
      <c r="S77" s="116">
        <v>0</v>
      </c>
      <c r="U77" s="115">
        <v>3.19</v>
      </c>
      <c r="V77" s="116">
        <v>-278</v>
      </c>
      <c r="W77">
        <v>-66</v>
      </c>
      <c r="X77">
        <v>-210</v>
      </c>
      <c r="Y77">
        <v>-2</v>
      </c>
      <c r="Z77">
        <v>3.19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3.58</v>
      </c>
      <c r="M78" s="116">
        <v>0</v>
      </c>
      <c r="N78" s="115">
        <v>-74</v>
      </c>
      <c r="O78" s="88">
        <v>-230</v>
      </c>
      <c r="P78" s="88">
        <v>0</v>
      </c>
      <c r="Q78" s="88">
        <v>0</v>
      </c>
      <c r="R78" s="88">
        <v>0</v>
      </c>
      <c r="S78" s="116">
        <v>0</v>
      </c>
      <c r="U78" s="115">
        <v>3.58</v>
      </c>
      <c r="V78" s="116">
        <v>-306</v>
      </c>
      <c r="W78">
        <v>-74</v>
      </c>
      <c r="X78">
        <v>-230</v>
      </c>
      <c r="Y78">
        <v>-2</v>
      </c>
      <c r="Z78">
        <v>3.58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2.98</v>
      </c>
      <c r="M79" s="116">
        <v>0</v>
      </c>
      <c r="N79" s="115">
        <v>-51</v>
      </c>
      <c r="O79" s="88">
        <v>-168</v>
      </c>
      <c r="P79" s="88">
        <v>0</v>
      </c>
      <c r="Q79" s="88">
        <v>0</v>
      </c>
      <c r="R79" s="88">
        <v>0</v>
      </c>
      <c r="S79" s="116">
        <v>0</v>
      </c>
      <c r="U79" s="115">
        <v>2.98</v>
      </c>
      <c r="V79" s="116">
        <v>-221</v>
      </c>
      <c r="W79">
        <v>-51</v>
      </c>
      <c r="X79">
        <v>-168</v>
      </c>
      <c r="Y79">
        <v>-2</v>
      </c>
      <c r="Z79">
        <v>2.98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44.28</v>
      </c>
      <c r="K80" s="88">
        <v>0</v>
      </c>
      <c r="L80" s="88">
        <v>2.34</v>
      </c>
      <c r="M80" s="116">
        <v>0</v>
      </c>
      <c r="N80" s="115">
        <v>-35</v>
      </c>
      <c r="O80" s="88">
        <v>-156</v>
      </c>
      <c r="P80" s="88">
        <v>0</v>
      </c>
      <c r="Q80" s="88">
        <v>0</v>
      </c>
      <c r="R80" s="88">
        <v>0</v>
      </c>
      <c r="S80" s="116">
        <v>0</v>
      </c>
      <c r="U80" s="115">
        <v>46.62</v>
      </c>
      <c r="V80" s="116">
        <v>-193</v>
      </c>
      <c r="W80">
        <v>-35</v>
      </c>
      <c r="X80">
        <v>-156</v>
      </c>
      <c r="Y80">
        <v>-2</v>
      </c>
      <c r="Z80">
        <v>2.34</v>
      </c>
      <c r="AA80">
        <v>0</v>
      </c>
      <c r="AB80">
        <v>44.28</v>
      </c>
    </row>
    <row r="81" spans="7:28">
      <c r="G81" t="s">
        <v>123</v>
      </c>
      <c r="H81" s="115">
        <v>0</v>
      </c>
      <c r="I81" s="88">
        <v>0</v>
      </c>
      <c r="J81" s="88">
        <v>21.09</v>
      </c>
      <c r="K81" s="88">
        <v>0</v>
      </c>
      <c r="L81" s="88">
        <v>1.95</v>
      </c>
      <c r="M81" s="116">
        <v>0</v>
      </c>
      <c r="N81" s="115">
        <v>-51</v>
      </c>
      <c r="O81" s="88">
        <v>-177</v>
      </c>
      <c r="P81" s="88">
        <v>0</v>
      </c>
      <c r="Q81" s="88">
        <v>0</v>
      </c>
      <c r="R81" s="88">
        <v>0</v>
      </c>
      <c r="S81" s="116">
        <v>0</v>
      </c>
      <c r="U81" s="115">
        <v>23.04</v>
      </c>
      <c r="V81" s="116">
        <v>-230</v>
      </c>
      <c r="W81">
        <v>-51</v>
      </c>
      <c r="X81">
        <v>-177</v>
      </c>
      <c r="Y81">
        <v>-2</v>
      </c>
      <c r="Z81">
        <v>1.95</v>
      </c>
      <c r="AA81">
        <v>0</v>
      </c>
      <c r="AB81">
        <v>21.09</v>
      </c>
    </row>
    <row r="82" spans="7:28">
      <c r="G82" t="s">
        <v>124</v>
      </c>
      <c r="H82" s="115">
        <v>0</v>
      </c>
      <c r="I82" s="88">
        <v>0</v>
      </c>
      <c r="J82" s="88">
        <v>15.58</v>
      </c>
      <c r="K82" s="88">
        <v>0</v>
      </c>
      <c r="L82" s="88">
        <v>1.92</v>
      </c>
      <c r="M82" s="116">
        <v>0</v>
      </c>
      <c r="N82" s="115">
        <v>-49</v>
      </c>
      <c r="O82" s="88">
        <v>-175</v>
      </c>
      <c r="P82" s="88">
        <v>0</v>
      </c>
      <c r="Q82" s="88">
        <v>0</v>
      </c>
      <c r="R82" s="88">
        <v>0</v>
      </c>
      <c r="S82" s="116">
        <v>0</v>
      </c>
      <c r="U82" s="115">
        <v>17.5</v>
      </c>
      <c r="V82" s="116">
        <v>-226</v>
      </c>
      <c r="W82">
        <v>-49</v>
      </c>
      <c r="X82">
        <v>-175</v>
      </c>
      <c r="Y82">
        <v>-2</v>
      </c>
      <c r="Z82">
        <v>1.92</v>
      </c>
      <c r="AA82">
        <v>0</v>
      </c>
      <c r="AB82">
        <v>15.58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6.28</v>
      </c>
      <c r="M83" s="116">
        <v>0</v>
      </c>
      <c r="N83" s="115">
        <v>-85</v>
      </c>
      <c r="O83" s="88">
        <v>-179</v>
      </c>
      <c r="P83" s="88">
        <v>0</v>
      </c>
      <c r="Q83" s="88">
        <v>0</v>
      </c>
      <c r="R83" s="88">
        <v>0</v>
      </c>
      <c r="S83" s="116">
        <v>0</v>
      </c>
      <c r="U83" s="115">
        <v>6.28</v>
      </c>
      <c r="V83" s="116">
        <v>-266</v>
      </c>
      <c r="W83">
        <v>-85</v>
      </c>
      <c r="X83">
        <v>-179</v>
      </c>
      <c r="Y83">
        <v>-2</v>
      </c>
      <c r="Z83">
        <v>6.28</v>
      </c>
      <c r="AA83">
        <v>0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6.58</v>
      </c>
      <c r="M84" s="116">
        <v>0</v>
      </c>
      <c r="N84" s="115">
        <v>-126</v>
      </c>
      <c r="O84" s="88">
        <v>-204</v>
      </c>
      <c r="P84" s="88">
        <v>0</v>
      </c>
      <c r="Q84" s="88">
        <v>0</v>
      </c>
      <c r="R84" s="88">
        <v>0</v>
      </c>
      <c r="S84" s="116">
        <v>0</v>
      </c>
      <c r="U84" s="115">
        <v>6.58</v>
      </c>
      <c r="V84" s="116">
        <v>-332</v>
      </c>
      <c r="W84">
        <v>-126</v>
      </c>
      <c r="X84">
        <v>-204</v>
      </c>
      <c r="Y84">
        <v>-2</v>
      </c>
      <c r="Z84">
        <v>6.58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8.2200000000000006</v>
      </c>
      <c r="M85" s="116">
        <v>0</v>
      </c>
      <c r="N85" s="115">
        <v>-169</v>
      </c>
      <c r="O85" s="88">
        <v>-182</v>
      </c>
      <c r="P85" s="88">
        <v>-13</v>
      </c>
      <c r="Q85" s="88">
        <v>0</v>
      </c>
      <c r="R85" s="88">
        <v>0</v>
      </c>
      <c r="S85" s="116">
        <v>0</v>
      </c>
      <c r="U85" s="115">
        <v>8.2200000000000006</v>
      </c>
      <c r="V85" s="116">
        <v>-366</v>
      </c>
      <c r="W85">
        <v>-169</v>
      </c>
      <c r="X85">
        <v>-182</v>
      </c>
      <c r="Y85">
        <v>-2</v>
      </c>
      <c r="Z85">
        <v>8.2200000000000006</v>
      </c>
      <c r="AA85">
        <v>0</v>
      </c>
      <c r="AB85">
        <v>-13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8.1</v>
      </c>
      <c r="M86" s="116">
        <v>0</v>
      </c>
      <c r="N86" s="115">
        <v>-160</v>
      </c>
      <c r="O86" s="88">
        <v>-174</v>
      </c>
      <c r="P86" s="88">
        <v>-17</v>
      </c>
      <c r="Q86" s="88">
        <v>0</v>
      </c>
      <c r="R86" s="88">
        <v>0</v>
      </c>
      <c r="S86" s="116">
        <v>0</v>
      </c>
      <c r="U86" s="115">
        <v>8.1</v>
      </c>
      <c r="V86" s="116">
        <v>-353</v>
      </c>
      <c r="W86">
        <v>-160</v>
      </c>
      <c r="X86">
        <v>-174</v>
      </c>
      <c r="Y86">
        <v>-2</v>
      </c>
      <c r="Z86">
        <v>8.1</v>
      </c>
      <c r="AA86">
        <v>0</v>
      </c>
      <c r="AB86">
        <v>-17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8.2200000000000006</v>
      </c>
      <c r="M87" s="116">
        <v>0</v>
      </c>
      <c r="N87" s="115">
        <v>-141</v>
      </c>
      <c r="O87" s="88">
        <v>-162</v>
      </c>
      <c r="P87" s="88">
        <v>-40</v>
      </c>
      <c r="Q87" s="88">
        <v>0</v>
      </c>
      <c r="R87" s="88">
        <v>0</v>
      </c>
      <c r="S87" s="116">
        <v>0</v>
      </c>
      <c r="U87" s="115">
        <v>8.2200000000000006</v>
      </c>
      <c r="V87" s="116">
        <v>-345</v>
      </c>
      <c r="W87">
        <v>-141</v>
      </c>
      <c r="X87">
        <v>-162</v>
      </c>
      <c r="Y87">
        <v>-2</v>
      </c>
      <c r="Z87">
        <v>8.2200000000000006</v>
      </c>
      <c r="AA87">
        <v>0</v>
      </c>
      <c r="AB87">
        <v>-40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8.2200000000000006</v>
      </c>
      <c r="M88" s="116">
        <v>0</v>
      </c>
      <c r="N88" s="115">
        <v>-130</v>
      </c>
      <c r="O88" s="88">
        <v>-146</v>
      </c>
      <c r="P88" s="88">
        <v>-25</v>
      </c>
      <c r="Q88" s="88">
        <v>0</v>
      </c>
      <c r="R88" s="88">
        <v>0</v>
      </c>
      <c r="S88" s="116">
        <v>0</v>
      </c>
      <c r="U88" s="115">
        <v>8.2200000000000006</v>
      </c>
      <c r="V88" s="116">
        <v>-303</v>
      </c>
      <c r="W88">
        <v>-130</v>
      </c>
      <c r="X88">
        <v>-146</v>
      </c>
      <c r="Y88">
        <v>-2</v>
      </c>
      <c r="Z88">
        <v>8.2200000000000006</v>
      </c>
      <c r="AA88">
        <v>0</v>
      </c>
      <c r="AB88">
        <v>-25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7.49</v>
      </c>
      <c r="M89" s="116">
        <v>0</v>
      </c>
      <c r="N89" s="115">
        <v>-109</v>
      </c>
      <c r="O89" s="88">
        <v>-142</v>
      </c>
      <c r="P89" s="88">
        <v>-55</v>
      </c>
      <c r="Q89" s="88">
        <v>0</v>
      </c>
      <c r="R89" s="88">
        <v>0</v>
      </c>
      <c r="S89" s="116">
        <v>0</v>
      </c>
      <c r="U89" s="115">
        <v>7.49</v>
      </c>
      <c r="V89" s="116">
        <v>-308</v>
      </c>
      <c r="W89">
        <v>-109</v>
      </c>
      <c r="X89">
        <v>-142</v>
      </c>
      <c r="Y89">
        <v>-2</v>
      </c>
      <c r="Z89">
        <v>7.49</v>
      </c>
      <c r="AA89">
        <v>0</v>
      </c>
      <c r="AB89">
        <v>-55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7.38</v>
      </c>
      <c r="M90" s="116">
        <v>0</v>
      </c>
      <c r="N90" s="115">
        <v>-95</v>
      </c>
      <c r="O90" s="88">
        <v>-149</v>
      </c>
      <c r="P90" s="88">
        <v>-65</v>
      </c>
      <c r="Q90" s="88">
        <v>0</v>
      </c>
      <c r="R90" s="88">
        <v>0</v>
      </c>
      <c r="S90" s="116">
        <v>0</v>
      </c>
      <c r="U90" s="115">
        <v>7.38</v>
      </c>
      <c r="V90" s="116">
        <v>-311</v>
      </c>
      <c r="W90">
        <v>-95</v>
      </c>
      <c r="X90">
        <v>-149</v>
      </c>
      <c r="Y90">
        <v>-2</v>
      </c>
      <c r="Z90">
        <v>7.38</v>
      </c>
      <c r="AA90">
        <v>0</v>
      </c>
      <c r="AB90">
        <v>-65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5.08</v>
      </c>
      <c r="M91" s="116">
        <v>0</v>
      </c>
      <c r="N91" s="115">
        <v>-163</v>
      </c>
      <c r="O91" s="88">
        <v>-154</v>
      </c>
      <c r="P91" s="88">
        <v>-55</v>
      </c>
      <c r="Q91" s="88">
        <v>0</v>
      </c>
      <c r="R91" s="88">
        <v>0</v>
      </c>
      <c r="S91" s="116">
        <v>0</v>
      </c>
      <c r="U91" s="115">
        <v>5.08</v>
      </c>
      <c r="V91" s="116">
        <v>-374</v>
      </c>
      <c r="W91">
        <v>-163</v>
      </c>
      <c r="X91">
        <v>-154</v>
      </c>
      <c r="Y91">
        <v>-2</v>
      </c>
      <c r="Z91">
        <v>5.08</v>
      </c>
      <c r="AA91">
        <v>0</v>
      </c>
      <c r="AB91">
        <v>-55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4.63</v>
      </c>
      <c r="M92" s="116">
        <v>0</v>
      </c>
      <c r="N92" s="115">
        <v>-149</v>
      </c>
      <c r="O92" s="88">
        <v>-119</v>
      </c>
      <c r="P92" s="88">
        <v>-45</v>
      </c>
      <c r="Q92" s="88">
        <v>0</v>
      </c>
      <c r="R92" s="88">
        <v>0</v>
      </c>
      <c r="S92" s="116">
        <v>0</v>
      </c>
      <c r="U92" s="115">
        <v>4.63</v>
      </c>
      <c r="V92" s="116">
        <v>-315</v>
      </c>
      <c r="W92">
        <v>-149</v>
      </c>
      <c r="X92">
        <v>-119</v>
      </c>
      <c r="Y92">
        <v>-2</v>
      </c>
      <c r="Z92">
        <v>4.63</v>
      </c>
      <c r="AA92">
        <v>0</v>
      </c>
      <c r="AB92">
        <v>-45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3.78</v>
      </c>
      <c r="M93" s="116">
        <v>0</v>
      </c>
      <c r="N93" s="115">
        <v>-121</v>
      </c>
      <c r="O93" s="88">
        <v>-135</v>
      </c>
      <c r="P93" s="88">
        <v>-90</v>
      </c>
      <c r="Q93" s="88">
        <v>0</v>
      </c>
      <c r="R93" s="88">
        <v>0</v>
      </c>
      <c r="S93" s="116">
        <v>0</v>
      </c>
      <c r="U93" s="115">
        <v>3.78</v>
      </c>
      <c r="V93" s="116">
        <v>-348</v>
      </c>
      <c r="W93">
        <v>-121</v>
      </c>
      <c r="X93">
        <v>-135</v>
      </c>
      <c r="Y93">
        <v>-2</v>
      </c>
      <c r="Z93">
        <v>3.78</v>
      </c>
      <c r="AA93">
        <v>0</v>
      </c>
      <c r="AB93">
        <v>-90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3.64</v>
      </c>
      <c r="M94" s="116">
        <v>0</v>
      </c>
      <c r="N94" s="115">
        <v>-102</v>
      </c>
      <c r="O94" s="88">
        <v>-126</v>
      </c>
      <c r="P94" s="88">
        <v>-85</v>
      </c>
      <c r="Q94" s="88">
        <v>0</v>
      </c>
      <c r="R94" s="88">
        <v>0</v>
      </c>
      <c r="S94" s="116">
        <v>0</v>
      </c>
      <c r="U94" s="115">
        <v>3.64</v>
      </c>
      <c r="V94" s="116">
        <v>-315</v>
      </c>
      <c r="W94">
        <v>-102</v>
      </c>
      <c r="X94">
        <v>-126</v>
      </c>
      <c r="Y94">
        <v>-2</v>
      </c>
      <c r="Z94">
        <v>3.64</v>
      </c>
      <c r="AA94">
        <v>0</v>
      </c>
      <c r="AB94">
        <v>-85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3.41</v>
      </c>
      <c r="M95" s="116">
        <v>0</v>
      </c>
      <c r="N95" s="115">
        <v>-80</v>
      </c>
      <c r="O95" s="88">
        <v>-156</v>
      </c>
      <c r="P95" s="88">
        <v>-95</v>
      </c>
      <c r="Q95" s="88">
        <v>0</v>
      </c>
      <c r="R95" s="88">
        <v>0</v>
      </c>
      <c r="S95" s="116">
        <v>0</v>
      </c>
      <c r="U95" s="115">
        <v>3.41</v>
      </c>
      <c r="V95" s="116">
        <v>-333</v>
      </c>
      <c r="W95">
        <v>-80</v>
      </c>
      <c r="X95">
        <v>-156</v>
      </c>
      <c r="Y95">
        <v>-2</v>
      </c>
      <c r="Z95">
        <v>3.41</v>
      </c>
      <c r="AA95">
        <v>0</v>
      </c>
      <c r="AB95">
        <v>-95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3.52</v>
      </c>
      <c r="M96" s="116">
        <v>0</v>
      </c>
      <c r="N96" s="115">
        <v>-65</v>
      </c>
      <c r="O96" s="88">
        <v>-163</v>
      </c>
      <c r="P96" s="88">
        <v>-95</v>
      </c>
      <c r="Q96" s="88">
        <v>0</v>
      </c>
      <c r="R96" s="88">
        <v>0</v>
      </c>
      <c r="S96" s="116">
        <v>0</v>
      </c>
      <c r="U96" s="115">
        <v>3.52</v>
      </c>
      <c r="V96" s="116">
        <v>-325</v>
      </c>
      <c r="W96">
        <v>-65</v>
      </c>
      <c r="X96">
        <v>-163</v>
      </c>
      <c r="Y96">
        <v>-2</v>
      </c>
      <c r="Z96">
        <v>3.52</v>
      </c>
      <c r="AA96">
        <v>0</v>
      </c>
      <c r="AB96">
        <v>-95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4.84</v>
      </c>
      <c r="M97" s="116">
        <v>0</v>
      </c>
      <c r="N97" s="115">
        <v>0</v>
      </c>
      <c r="O97" s="88">
        <v>-197</v>
      </c>
      <c r="P97" s="88">
        <v>-65</v>
      </c>
      <c r="Q97" s="88">
        <v>0</v>
      </c>
      <c r="R97" s="88">
        <v>0</v>
      </c>
      <c r="S97" s="116">
        <v>0</v>
      </c>
      <c r="U97" s="115">
        <v>4.84</v>
      </c>
      <c r="V97" s="116">
        <v>-264</v>
      </c>
      <c r="W97">
        <v>0</v>
      </c>
      <c r="X97">
        <v>-197</v>
      </c>
      <c r="Y97">
        <v>-2</v>
      </c>
      <c r="Z97">
        <v>4.84</v>
      </c>
      <c r="AA97">
        <v>0</v>
      </c>
      <c r="AB97">
        <v>-65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5.68</v>
      </c>
      <c r="M98" s="116">
        <v>0</v>
      </c>
      <c r="N98" s="115">
        <v>-43</v>
      </c>
      <c r="O98" s="88">
        <v>-196</v>
      </c>
      <c r="P98" s="88">
        <v>-10</v>
      </c>
      <c r="Q98" s="88">
        <v>0</v>
      </c>
      <c r="R98" s="88">
        <v>0</v>
      </c>
      <c r="S98" s="116">
        <v>0</v>
      </c>
      <c r="U98" s="115">
        <v>5.68</v>
      </c>
      <c r="V98" s="116">
        <v>-251</v>
      </c>
      <c r="W98">
        <v>-43</v>
      </c>
      <c r="X98">
        <v>-196</v>
      </c>
      <c r="Y98">
        <v>-2</v>
      </c>
      <c r="Z98">
        <v>5.68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0.25716500000000003</v>
      </c>
      <c r="I99" s="111">
        <f t="shared" ref="I99:BQ99" si="1">SUM(I3:I98)/4000</f>
        <v>2.4170000000000001E-2</v>
      </c>
      <c r="J99" s="111">
        <f t="shared" si="1"/>
        <v>0.48309749999999996</v>
      </c>
      <c r="K99" s="111">
        <f t="shared" si="1"/>
        <v>0</v>
      </c>
      <c r="L99" s="111">
        <f t="shared" si="1"/>
        <v>8.8037499999999977E-2</v>
      </c>
      <c r="M99" s="111">
        <f t="shared" si="1"/>
        <v>0</v>
      </c>
      <c r="N99" s="110">
        <f t="shared" si="1"/>
        <v>-2.2262499999999998</v>
      </c>
      <c r="O99" s="111">
        <f t="shared" si="1"/>
        <v>-2.1825000000000001</v>
      </c>
      <c r="P99" s="111">
        <f t="shared" si="1"/>
        <v>-0.71050000000000002</v>
      </c>
      <c r="Q99" s="111">
        <f t="shared" si="1"/>
        <v>-0.17</v>
      </c>
      <c r="R99" s="111">
        <f t="shared" si="1"/>
        <v>-8.6499999999999997E-3</v>
      </c>
      <c r="S99" s="112">
        <f t="shared" si="1"/>
        <v>0</v>
      </c>
      <c r="U99" s="110">
        <f t="shared" si="1"/>
        <v>0.85246999999999939</v>
      </c>
      <c r="V99" s="112">
        <f t="shared" si="1"/>
        <v>-5.3398999999999992</v>
      </c>
      <c r="W99">
        <f t="shared" si="1"/>
        <v>-1.9690850000000002</v>
      </c>
      <c r="X99">
        <f t="shared" si="1"/>
        <v>-2.1583299999999999</v>
      </c>
      <c r="Y99">
        <f t="shared" si="1"/>
        <v>-4.2000000000000003E-2</v>
      </c>
      <c r="Z99">
        <f t="shared" si="1"/>
        <v>7.9387499999999972E-2</v>
      </c>
      <c r="AA99">
        <f t="shared" si="1"/>
        <v>-0.17</v>
      </c>
      <c r="AB99">
        <f t="shared" si="1"/>
        <v>-0.22740250000000001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0.57999999999999996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0.57999999999999996</v>
      </c>
      <c r="W14">
        <v>0.57999999999999996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0.68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0.68</v>
      </c>
      <c r="W16">
        <v>0.68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1.93</v>
      </c>
      <c r="W17">
        <v>1.93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0.77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0.77</v>
      </c>
      <c r="W18">
        <v>0.77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0.1</v>
      </c>
      <c r="W22">
        <v>0.1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6.09</v>
      </c>
      <c r="W23">
        <v>6.09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5.51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5.51</v>
      </c>
      <c r="W24">
        <v>5.51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6.86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6.86</v>
      </c>
      <c r="W25">
        <v>6.86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6.86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6.86</v>
      </c>
      <c r="W26">
        <v>6.86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3.77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3.77</v>
      </c>
      <c r="W27">
        <v>3.77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9.57</v>
      </c>
      <c r="W28">
        <v>9.57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8.2200000000000006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8.2200000000000006</v>
      </c>
      <c r="W29">
        <v>8.2200000000000006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3.87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3.87</v>
      </c>
      <c r="W30">
        <v>3.87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5.61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5.61</v>
      </c>
      <c r="W31">
        <v>5.61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8.41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8.41</v>
      </c>
      <c r="W32">
        <v>8.41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6.57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6.57</v>
      </c>
      <c r="W33">
        <v>6.57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5.51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5.51</v>
      </c>
      <c r="W34">
        <v>5.51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4.93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4.93</v>
      </c>
      <c r="W35">
        <v>4.93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5.41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5.41</v>
      </c>
      <c r="W36">
        <v>5.41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6.48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6.48</v>
      </c>
      <c r="W37">
        <v>6.48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5.03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5.03</v>
      </c>
      <c r="W38">
        <v>5.03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3.29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3.29</v>
      </c>
      <c r="W39">
        <v>3.29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7.54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7.54</v>
      </c>
      <c r="W40">
        <v>7.54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2.9</v>
      </c>
      <c r="W41">
        <v>2.9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3.67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3.67</v>
      </c>
      <c r="W42">
        <v>3.67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6.77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6.77</v>
      </c>
      <c r="W43">
        <v>6.77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6.77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6.77</v>
      </c>
      <c r="W44">
        <v>6.77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7.06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7.06</v>
      </c>
      <c r="W45">
        <v>7.06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1.84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1.84</v>
      </c>
      <c r="W46">
        <v>1.84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3.5650000000000008E-2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3.5650000000000008E-2</v>
      </c>
      <c r="W99">
        <f t="shared" si="1"/>
        <v>3.5650000000000008E-2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45073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11.0558</v>
      </c>
      <c r="E3">
        <f>GT_NG!P3</f>
        <v>14.652253280091271</v>
      </c>
      <c r="F3">
        <f>GT_Spot!P3</f>
        <v>0</v>
      </c>
      <c r="G3">
        <f>PPCL_NG!P3</f>
        <v>44.419999999999995</v>
      </c>
      <c r="H3">
        <f>PPCL_Spot!P3</f>
        <v>0</v>
      </c>
      <c r="I3">
        <f>Bawana_NG!P3</f>
        <v>-1.8661122661122662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979.57371779883351</v>
      </c>
      <c r="P3" s="77">
        <v>118.17</v>
      </c>
      <c r="Q3" s="77">
        <v>38.299999999999997</v>
      </c>
      <c r="R3" s="80">
        <v>0</v>
      </c>
      <c r="S3" s="80">
        <v>0</v>
      </c>
      <c r="T3" s="78">
        <f>SUMPRODUCT(LTA!F3:AJ3,LTA!F$101:AJ$101,LTA!F$103:AJ$103)</f>
        <v>82.46</v>
      </c>
      <c r="U3" s="78">
        <f>SUMPRODUCT(LTA!F3:AJ3,LTA!F$102:AJ$102,LTA!F$103:AJ$103)</f>
        <v>132.59003600000003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620.90000000000009</v>
      </c>
      <c r="AB3" s="117">
        <f>-STOA!N3</f>
        <v>0</v>
      </c>
      <c r="AC3">
        <f>SUMIF(B3:AB3,"&gt;0")*$AC$2-SUMIF(B3:AB3,"&lt;0")*($AC$2/(1-$AC$2))+SUMIF(AI3:AR3,"&gt;0")*$AC$2-SUMIF(AI3:AR3,"&lt;0")*($AC$2/(1-$AC$2))</f>
        <v>19.025111484963819</v>
      </c>
      <c r="AD3">
        <f>SUM(B3:AB3,AI3:AR3)-AC3</f>
        <v>2139.1705833278488</v>
      </c>
      <c r="AE3">
        <f>'IDT-1'!B3</f>
        <v>0</v>
      </c>
      <c r="AF3" s="26"/>
      <c r="AG3">
        <f>SUM(AD3:AF3)+AT3</f>
        <v>2139.1705833278488</v>
      </c>
      <c r="AI3" s="75">
        <f>PXIL!H3</f>
        <v>0</v>
      </c>
      <c r="AJ3" s="75">
        <f>PXIL!N3</f>
        <v>0</v>
      </c>
      <c r="AK3" s="75">
        <f>RTM_IEX!H3</f>
        <v>117.94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14.652253280091271</v>
      </c>
      <c r="F4">
        <f>GT_Spot!P4</f>
        <v>0</v>
      </c>
      <c r="G4">
        <f>PPCL_NG!P4</f>
        <v>44.419999999999995</v>
      </c>
      <c r="H4">
        <f>PPCL_Spot!P4</f>
        <v>0</v>
      </c>
      <c r="I4">
        <f>Bawana_NG!P4</f>
        <v>-1.8661122661122662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959.12833557957572</v>
      </c>
      <c r="P4" s="77">
        <v>118.17</v>
      </c>
      <c r="Q4" s="77">
        <v>38.299999999999997</v>
      </c>
      <c r="R4" s="80">
        <v>0</v>
      </c>
      <c r="S4" s="80">
        <v>0</v>
      </c>
      <c r="T4" s="78">
        <f>SUMPRODUCT(LTA!F4:AJ4,LTA!F$101:AJ$101,LTA!F$103:AJ$103)</f>
        <v>82.9</v>
      </c>
      <c r="U4" s="78">
        <f>SUMPRODUCT(LTA!F4:AJ4,LTA!F$102:AJ$102,LTA!F$103:AJ$103)</f>
        <v>132.75003600000002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620.90000000000009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18.799520121434352</v>
      </c>
      <c r="AD4">
        <f t="shared" ref="AD4:AD67" si="1">SUM(B4:AB4,AI4:AR4)-AC4</f>
        <v>2113.7607924721206</v>
      </c>
      <c r="AE4">
        <f>'IDT-1'!B4</f>
        <v>0</v>
      </c>
      <c r="AF4" s="26"/>
      <c r="AG4">
        <f t="shared" ref="AG4:AG67" si="2">SUM(AD4:AF4)+AT4</f>
        <v>2113.7607924721206</v>
      </c>
      <c r="AI4" s="75">
        <f>PXIL!H4</f>
        <v>0</v>
      </c>
      <c r="AJ4" s="75">
        <f>PXIL!N4</f>
        <v>0</v>
      </c>
      <c r="AK4" s="75">
        <f>RTM_IEX!H4</f>
        <v>112.15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14.652253280091271</v>
      </c>
      <c r="F5">
        <f>GT_Spot!P5</f>
        <v>0</v>
      </c>
      <c r="G5">
        <f>PPCL_NG!P5</f>
        <v>44.419999999999995</v>
      </c>
      <c r="H5">
        <f>PPCL_Spot!P5</f>
        <v>0</v>
      </c>
      <c r="I5">
        <f>Bawana_NG!P5</f>
        <v>-1.8661122661122662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951.89593220020822</v>
      </c>
      <c r="P5" s="77">
        <v>118.17</v>
      </c>
      <c r="Q5" s="77">
        <v>38.299999999999997</v>
      </c>
      <c r="R5" s="80">
        <v>0</v>
      </c>
      <c r="S5" s="80">
        <v>0</v>
      </c>
      <c r="T5" s="78">
        <f>SUMPRODUCT(LTA!F5:AJ5,LTA!F$101:AJ$101,LTA!F$103:AJ$103)</f>
        <v>83.28</v>
      </c>
      <c r="U5" s="78">
        <f>SUMPRODUCT(LTA!F5:AJ5,LTA!F$102:AJ$102,LTA!F$103:AJ$103)</f>
        <v>130.77003600000003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620.90000000000009</v>
      </c>
      <c r="AB5" s="117">
        <f>-STOA!N5</f>
        <v>0</v>
      </c>
      <c r="AC5">
        <f t="shared" si="0"/>
        <v>18.730330971695917</v>
      </c>
      <c r="AD5">
        <f t="shared" si="1"/>
        <v>2105.9675782424915</v>
      </c>
      <c r="AE5">
        <f>'IDT-1'!B5</f>
        <v>0</v>
      </c>
      <c r="AF5" s="26"/>
      <c r="AG5">
        <f t="shared" si="2"/>
        <v>2105.9675782424915</v>
      </c>
      <c r="AI5" s="75">
        <f>PXIL!H5</f>
        <v>0</v>
      </c>
      <c r="AJ5" s="75">
        <f>PXIL!N5</f>
        <v>0</v>
      </c>
      <c r="AK5" s="75">
        <f>RTM_IEX!H5</f>
        <v>113.12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14.652253280091271</v>
      </c>
      <c r="F6">
        <f>GT_Spot!P6</f>
        <v>0</v>
      </c>
      <c r="G6">
        <f>PPCL_NG!P6</f>
        <v>44.419999999999995</v>
      </c>
      <c r="H6">
        <f>PPCL_Spot!P6</f>
        <v>0</v>
      </c>
      <c r="I6">
        <f>Bawana_NG!P6</f>
        <v>-1.8661122661122662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952.54790603233619</v>
      </c>
      <c r="P6" s="77">
        <v>118.17</v>
      </c>
      <c r="Q6" s="77">
        <v>38.299999999999997</v>
      </c>
      <c r="R6" s="80">
        <v>0</v>
      </c>
      <c r="S6" s="80">
        <v>0</v>
      </c>
      <c r="T6" s="78">
        <f>SUMPRODUCT(LTA!F6:AJ6,LTA!F$101:AJ$101,LTA!F$103:AJ$103)</f>
        <v>83.23</v>
      </c>
      <c r="U6" s="78">
        <f>SUMPRODUCT(LTA!F6:AJ6,LTA!F$102:AJ$102,LTA!F$103:AJ$103)</f>
        <v>130.67003600000001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620.90000000000009</v>
      </c>
      <c r="AB6" s="117">
        <f>-STOA!N6</f>
        <v>0</v>
      </c>
      <c r="AC6">
        <f t="shared" si="0"/>
        <v>18.513516341418644</v>
      </c>
      <c r="AD6">
        <f t="shared" si="1"/>
        <v>2081.5463667048962</v>
      </c>
      <c r="AE6">
        <f>'IDT-1'!B6</f>
        <v>0</v>
      </c>
      <c r="AF6" s="26"/>
      <c r="AG6">
        <f t="shared" si="2"/>
        <v>2081.5463667048962</v>
      </c>
      <c r="AI6" s="75">
        <f>PXIL!H6</f>
        <v>0</v>
      </c>
      <c r="AJ6" s="75">
        <f>PXIL!N6</f>
        <v>0</v>
      </c>
      <c r="AK6" s="75">
        <f>RTM_IEX!H6</f>
        <v>87.98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14.652253280091271</v>
      </c>
      <c r="F7">
        <f>GT_Spot!P7</f>
        <v>0</v>
      </c>
      <c r="G7">
        <f>PPCL_NG!P7</f>
        <v>44.419999999999995</v>
      </c>
      <c r="H7">
        <f>PPCL_Spot!P7</f>
        <v>0</v>
      </c>
      <c r="I7">
        <f>Bawana_NG!P7</f>
        <v>-1.8661122661122662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946.6196767561463</v>
      </c>
      <c r="P7" s="77">
        <v>118.17</v>
      </c>
      <c r="Q7" s="77">
        <v>38.299999999999997</v>
      </c>
      <c r="R7" s="80">
        <v>0</v>
      </c>
      <c r="S7" s="80">
        <v>0</v>
      </c>
      <c r="T7" s="78">
        <f>SUMPRODUCT(LTA!F7:AJ7,LTA!F$101:AJ$101,LTA!F$103:AJ$103)</f>
        <v>83.72</v>
      </c>
      <c r="U7" s="78">
        <f>SUMPRODUCT(LTA!F7:AJ7,LTA!F$102:AJ$102,LTA!F$103:AJ$103)</f>
        <v>130.71727100000001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620.90000000000009</v>
      </c>
      <c r="AB7" s="117">
        <f>-STOA!N7</f>
        <v>0</v>
      </c>
      <c r="AC7">
        <f t="shared" si="0"/>
        <v>18.559619591788174</v>
      </c>
      <c r="AD7">
        <f t="shared" si="1"/>
        <v>2086.7392691783371</v>
      </c>
      <c r="AE7">
        <f>'IDT-1'!B7</f>
        <v>0</v>
      </c>
      <c r="AF7" s="26"/>
      <c r="AG7">
        <f t="shared" si="2"/>
        <v>2086.7392691783371</v>
      </c>
      <c r="AI7" s="75">
        <f>PXIL!H7</f>
        <v>0</v>
      </c>
      <c r="AJ7" s="75">
        <f>PXIL!N7</f>
        <v>0</v>
      </c>
      <c r="AK7" s="75">
        <f>RTM_IEX!H7</f>
        <v>98.61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14.652253280091271</v>
      </c>
      <c r="F8">
        <f>GT_Spot!P8</f>
        <v>0</v>
      </c>
      <c r="G8">
        <f>PPCL_NG!P8</f>
        <v>42.01</v>
      </c>
      <c r="H8">
        <f>PPCL_Spot!P8</f>
        <v>0</v>
      </c>
      <c r="I8">
        <f>Bawana_NG!P8</f>
        <v>-1.8661122661122662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943.85203121709958</v>
      </c>
      <c r="P8" s="77">
        <v>118.17</v>
      </c>
      <c r="Q8" s="77">
        <v>38.299999999999997</v>
      </c>
      <c r="R8" s="80">
        <v>0</v>
      </c>
      <c r="S8" s="80">
        <v>0</v>
      </c>
      <c r="T8" s="78">
        <f>SUMPRODUCT(LTA!F8:AJ8,LTA!F$101:AJ$101,LTA!F$103:AJ$103)</f>
        <v>83.76</v>
      </c>
      <c r="U8" s="78">
        <f>SUMPRODUCT(LTA!F8:AJ8,LTA!F$102:AJ$102,LTA!F$103:AJ$103)</f>
        <v>130.29314400000001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620.90000000000009</v>
      </c>
      <c r="AB8" s="117">
        <f>-STOA!N8</f>
        <v>0</v>
      </c>
      <c r="AC8">
        <f t="shared" si="0"/>
        <v>18.29797999344456</v>
      </c>
      <c r="AD8">
        <f t="shared" si="1"/>
        <v>2057.269136237634</v>
      </c>
      <c r="AE8">
        <f>'IDT-1'!B8</f>
        <v>0</v>
      </c>
      <c r="AF8" s="26"/>
      <c r="AG8">
        <f t="shared" si="2"/>
        <v>2057.269136237634</v>
      </c>
      <c r="AI8" s="75">
        <f>PXIL!H8</f>
        <v>0</v>
      </c>
      <c r="AJ8" s="75">
        <f>PXIL!N8</f>
        <v>0</v>
      </c>
      <c r="AK8" s="75">
        <f>RTM_IEX!H8</f>
        <v>74.44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14.652253280091271</v>
      </c>
      <c r="F9">
        <f>GT_Spot!P9</f>
        <v>0</v>
      </c>
      <c r="G9">
        <f>PPCL_NG!P9</f>
        <v>42.01</v>
      </c>
      <c r="H9">
        <f>PPCL_Spot!P9</f>
        <v>0</v>
      </c>
      <c r="I9">
        <f>Bawana_NG!P9</f>
        <v>-1.8661122661122662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944.97823500639493</v>
      </c>
      <c r="P9" s="77">
        <v>118.17</v>
      </c>
      <c r="Q9" s="77">
        <v>38.299999999999997</v>
      </c>
      <c r="R9" s="80">
        <v>0</v>
      </c>
      <c r="S9" s="80">
        <v>0</v>
      </c>
      <c r="T9" s="78">
        <f>SUMPRODUCT(LTA!F9:AJ9,LTA!F$101:AJ$101,LTA!F$103:AJ$103)</f>
        <v>83.62</v>
      </c>
      <c r="U9" s="78">
        <f>SUMPRODUCT(LTA!F9:AJ9,LTA!F$102:AJ$102,LTA!F$103:AJ$103)</f>
        <v>130.09408099999999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620.90000000000009</v>
      </c>
      <c r="AB9" s="117">
        <f>-STOA!N9</f>
        <v>0</v>
      </c>
      <c r="AC9">
        <f t="shared" si="0"/>
        <v>18.117730832390357</v>
      </c>
      <c r="AD9">
        <f t="shared" si="1"/>
        <v>2036.9665261879836</v>
      </c>
      <c r="AE9">
        <f>'IDT-1'!B9</f>
        <v>0</v>
      </c>
      <c r="AF9" s="26"/>
      <c r="AG9">
        <f t="shared" si="2"/>
        <v>2036.9665261879836</v>
      </c>
      <c r="AI9" s="75">
        <f>PXIL!H9</f>
        <v>0</v>
      </c>
      <c r="AJ9" s="75">
        <f>PXIL!N9</f>
        <v>0</v>
      </c>
      <c r="AK9" s="75">
        <f>RTM_IEX!H9</f>
        <v>53.17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14.652253280091271</v>
      </c>
      <c r="F10">
        <f>GT_Spot!P10</f>
        <v>0</v>
      </c>
      <c r="G10">
        <f>PPCL_NG!P10</f>
        <v>42.01</v>
      </c>
      <c r="H10">
        <f>PPCL_Spot!P10</f>
        <v>0</v>
      </c>
      <c r="I10">
        <f>Bawana_NG!P10</f>
        <v>-1.8661122661122662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944.38962699137937</v>
      </c>
      <c r="P10" s="77">
        <v>118.17</v>
      </c>
      <c r="Q10" s="77">
        <v>38.299999999999997</v>
      </c>
      <c r="R10" s="80">
        <v>0</v>
      </c>
      <c r="S10" s="80">
        <v>0</v>
      </c>
      <c r="T10" s="78">
        <f>SUMPRODUCT(LTA!F10:AJ10,LTA!F$101:AJ$101,LTA!F$103:AJ$103)</f>
        <v>83.75</v>
      </c>
      <c r="U10" s="78">
        <f>SUMPRODUCT(LTA!F10:AJ10,LTA!F$102:AJ$102,LTA!F$103:AJ$103)</f>
        <v>129.79408100000001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620.90000000000009</v>
      </c>
      <c r="AB10" s="117">
        <f>-STOA!N10</f>
        <v>0</v>
      </c>
      <c r="AC10">
        <f t="shared" si="0"/>
        <v>17.932415081858224</v>
      </c>
      <c r="AD10">
        <f t="shared" si="1"/>
        <v>2016.0932339235003</v>
      </c>
      <c r="AE10">
        <f>'IDT-1'!B10</f>
        <v>0</v>
      </c>
      <c r="AF10" s="26"/>
      <c r="AG10">
        <f t="shared" si="2"/>
        <v>2016.0932339235003</v>
      </c>
      <c r="AI10" s="75">
        <f>PXIL!H10</f>
        <v>0</v>
      </c>
      <c r="AJ10" s="75">
        <f>PXIL!N10</f>
        <v>0</v>
      </c>
      <c r="AK10" s="75">
        <f>RTM_IEX!H10</f>
        <v>32.869999999999997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14.652253280091271</v>
      </c>
      <c r="F11">
        <f>GT_Spot!P11</f>
        <v>0</v>
      </c>
      <c r="G11">
        <f>PPCL_NG!P11</f>
        <v>42.01</v>
      </c>
      <c r="H11">
        <f>PPCL_Spot!P11</f>
        <v>0</v>
      </c>
      <c r="I11">
        <f>Bawana_NG!P11</f>
        <v>-1.8661122661122662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943.7251356784443</v>
      </c>
      <c r="P11" s="77">
        <v>118.17</v>
      </c>
      <c r="Q11" s="77">
        <v>38.299999999999997</v>
      </c>
      <c r="R11" s="80">
        <v>0</v>
      </c>
      <c r="S11" s="80">
        <v>0</v>
      </c>
      <c r="T11" s="78">
        <f>SUMPRODUCT(LTA!F11:AJ11,LTA!F$101:AJ$101,LTA!F$103:AJ$103)</f>
        <v>84.339999999999989</v>
      </c>
      <c r="U11" s="78">
        <f>SUMPRODUCT(LTA!F11:AJ11,LTA!F$102:AJ$102,LTA!F$103:AJ$103)</f>
        <v>130.31408099999999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620.90000000000009</v>
      </c>
      <c r="AB11" s="117">
        <f>-STOA!N11</f>
        <v>0</v>
      </c>
      <c r="AC11">
        <f t="shared" si="0"/>
        <v>17.706655558304391</v>
      </c>
      <c r="AD11">
        <f t="shared" si="1"/>
        <v>1990.6645021341189</v>
      </c>
      <c r="AE11">
        <f>'IDT-1'!B11</f>
        <v>0</v>
      </c>
      <c r="AF11" s="26"/>
      <c r="AG11">
        <f t="shared" si="2"/>
        <v>1990.6645021341189</v>
      </c>
      <c r="AI11" s="75">
        <f>PXIL!H11</f>
        <v>0</v>
      </c>
      <c r="AJ11" s="75">
        <f>PXIL!N11</f>
        <v>0</v>
      </c>
      <c r="AK11" s="75">
        <f>RTM_IEX!H11</f>
        <v>6.77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14.617621899059026</v>
      </c>
      <c r="F12">
        <f>GT_Spot!P12</f>
        <v>0</v>
      </c>
      <c r="G12">
        <f>PPCL_NG!P12</f>
        <v>42.01</v>
      </c>
      <c r="H12">
        <f>PPCL_Spot!P12</f>
        <v>0</v>
      </c>
      <c r="I12">
        <f>Bawana_NG!P12</f>
        <v>-1.8661122661122662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943.72527551740757</v>
      </c>
      <c r="P12" s="77">
        <v>118.17</v>
      </c>
      <c r="Q12" s="77">
        <v>38.299999999999997</v>
      </c>
      <c r="R12" s="80">
        <v>0</v>
      </c>
      <c r="S12" s="80">
        <v>0</v>
      </c>
      <c r="T12" s="78">
        <f>SUMPRODUCT(LTA!F12:AJ12,LTA!F$101:AJ$101,LTA!F$103:AJ$103)</f>
        <v>84.610000000000014</v>
      </c>
      <c r="U12" s="78">
        <f>SUMPRODUCT(LTA!F12:AJ12,LTA!F$102:AJ$102,LTA!F$103:AJ$103)</f>
        <v>130.174081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620.90000000000009</v>
      </c>
      <c r="AB12" s="117">
        <f>-STOA!N12</f>
        <v>0</v>
      </c>
      <c r="AC12">
        <f t="shared" si="0"/>
        <v>17.834360710700288</v>
      </c>
      <c r="AD12">
        <f t="shared" si="1"/>
        <v>1962.8623054396539</v>
      </c>
      <c r="AE12">
        <f>'IDT-1'!B12</f>
        <v>0</v>
      </c>
      <c r="AF12" s="26"/>
      <c r="AG12">
        <f t="shared" si="2"/>
        <v>1962.8623054396539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14.617621899059026</v>
      </c>
      <c r="F13">
        <f>GT_Spot!P13</f>
        <v>0</v>
      </c>
      <c r="G13">
        <f>PPCL_NG!P13</f>
        <v>42.01</v>
      </c>
      <c r="H13">
        <f>PPCL_Spot!P13</f>
        <v>0</v>
      </c>
      <c r="I13">
        <f>Bawana_NG!P13</f>
        <v>-1.8661122661122662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942.45323621433295</v>
      </c>
      <c r="P13" s="77">
        <v>120.06</v>
      </c>
      <c r="Q13" s="77">
        <v>38.770000000000003</v>
      </c>
      <c r="R13" s="80">
        <v>0</v>
      </c>
      <c r="S13" s="80">
        <v>0</v>
      </c>
      <c r="T13" s="78">
        <f>SUMPRODUCT(LTA!F13:AJ13,LTA!F$101:AJ$101,LTA!F$103:AJ$103)</f>
        <v>84.649999999999991</v>
      </c>
      <c r="U13" s="78">
        <f>SUMPRODUCT(LTA!F13:AJ13,LTA!F$102:AJ$102,LTA!F$103:AJ$103)</f>
        <v>130.16408099999998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620.90000000000009</v>
      </c>
      <c r="AB13" s="117">
        <f>-STOA!N13</f>
        <v>0</v>
      </c>
      <c r="AC13">
        <f t="shared" si="0"/>
        <v>18.225958248287629</v>
      </c>
      <c r="AD13">
        <f t="shared" si="1"/>
        <v>1920.5886685989919</v>
      </c>
      <c r="AE13">
        <f>'IDT-1'!B13</f>
        <v>0</v>
      </c>
      <c r="AF13" s="26"/>
      <c r="AG13">
        <f t="shared" si="2"/>
        <v>1920.5886685989919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15.260992514555031</v>
      </c>
      <c r="F14">
        <f>GT_Spot!P14</f>
        <v>0</v>
      </c>
      <c r="G14">
        <f>PPCL_NG!P14</f>
        <v>42.01</v>
      </c>
      <c r="H14">
        <f>PPCL_Spot!P14</f>
        <v>0</v>
      </c>
      <c r="I14">
        <f>Bawana_NG!P14</f>
        <v>-1.8661122661122662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943.59326796461937</v>
      </c>
      <c r="P14" s="77">
        <v>120.06</v>
      </c>
      <c r="Q14" s="77">
        <v>38.770000000000003</v>
      </c>
      <c r="R14" s="80">
        <v>0</v>
      </c>
      <c r="S14" s="80">
        <v>0</v>
      </c>
      <c r="T14" s="78">
        <f>SUMPRODUCT(LTA!F14:AJ14,LTA!F$101:AJ$101,LTA!F$103:AJ$103)</f>
        <v>84.38000000000001</v>
      </c>
      <c r="U14" s="78">
        <f>SUMPRODUCT(LTA!F14:AJ14,LTA!F$102:AJ$102,LTA!F$103:AJ$103)</f>
        <v>130.014081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620.90000000000009</v>
      </c>
      <c r="AB14" s="117">
        <f>-STOA!N14</f>
        <v>0</v>
      </c>
      <c r="AC14">
        <f t="shared" si="0"/>
        <v>18.415518739550425</v>
      </c>
      <c r="AD14">
        <f t="shared" si="1"/>
        <v>1901.7625104735118</v>
      </c>
      <c r="AE14">
        <f>'IDT-1'!B14</f>
        <v>0</v>
      </c>
      <c r="AF14" s="26"/>
      <c r="AG14">
        <f t="shared" si="2"/>
        <v>1901.7625104735118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15.260992514555031</v>
      </c>
      <c r="F15">
        <f>GT_Spot!P15</f>
        <v>0</v>
      </c>
      <c r="G15">
        <f>PPCL_NG!P15</f>
        <v>42.757187027169266</v>
      </c>
      <c r="H15">
        <f>PPCL_Spot!P15</f>
        <v>0</v>
      </c>
      <c r="I15">
        <f>Bawana_NG!P15</f>
        <v>-1.8661122661122662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941.32980454419851</v>
      </c>
      <c r="P15" s="77">
        <v>118.08</v>
      </c>
      <c r="Q15" s="77">
        <v>38.299999999999997</v>
      </c>
      <c r="R15" s="80">
        <v>0</v>
      </c>
      <c r="S15" s="80">
        <v>0</v>
      </c>
      <c r="T15" s="78">
        <f>SUMPRODUCT(LTA!F15:AJ15,LTA!F$101:AJ$101,LTA!F$103:AJ$103)</f>
        <v>84.04</v>
      </c>
      <c r="U15" s="78">
        <f>SUMPRODUCT(LTA!F15:AJ15,LTA!F$102:AJ$102,LTA!F$103:AJ$103)</f>
        <v>129.924081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596.72</v>
      </c>
      <c r="AB15" s="117">
        <f>-STOA!N15</f>
        <v>0</v>
      </c>
      <c r="AC15">
        <f t="shared" si="0"/>
        <v>18.483660098088833</v>
      </c>
      <c r="AD15">
        <f t="shared" si="1"/>
        <v>1837.1180927217217</v>
      </c>
      <c r="AE15">
        <f>'IDT-1'!B15</f>
        <v>0</v>
      </c>
      <c r="AF15" s="26"/>
      <c r="AG15">
        <f t="shared" si="2"/>
        <v>1837.1180927217217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15.260992514555031</v>
      </c>
      <c r="F16">
        <f>GT_Spot!P16</f>
        <v>0</v>
      </c>
      <c r="G16">
        <f>PPCL_NG!P16</f>
        <v>42.757187027169266</v>
      </c>
      <c r="H16">
        <f>PPCL_Spot!P16</f>
        <v>0</v>
      </c>
      <c r="I16">
        <f>Bawana_NG!P16</f>
        <v>-1.8661122661122662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941.32987366195573</v>
      </c>
      <c r="P16" s="77">
        <v>118.08</v>
      </c>
      <c r="Q16" s="77">
        <v>38.299999999999997</v>
      </c>
      <c r="R16" s="80">
        <v>0</v>
      </c>
      <c r="S16" s="80">
        <v>0</v>
      </c>
      <c r="T16" s="78">
        <f>SUMPRODUCT(LTA!F16:AJ16,LTA!F$101:AJ$101,LTA!F$103:AJ$103)</f>
        <v>84.55</v>
      </c>
      <c r="U16" s="78">
        <f>SUMPRODUCT(LTA!F16:AJ16,LTA!F$102:AJ$102,LTA!F$103:AJ$103)</f>
        <v>130.35408099999998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596.72</v>
      </c>
      <c r="AB16" s="117">
        <f>-STOA!N16</f>
        <v>0</v>
      </c>
      <c r="AC16">
        <f t="shared" si="0"/>
        <v>18.598470236591442</v>
      </c>
      <c r="AD16">
        <f t="shared" si="1"/>
        <v>1825.9433517009761</v>
      </c>
      <c r="AE16">
        <f>'IDT-1'!B16</f>
        <v>0</v>
      </c>
      <c r="AF16" s="26"/>
      <c r="AG16">
        <f t="shared" si="2"/>
        <v>1825.9433517009761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-132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15.260992514555031</v>
      </c>
      <c r="F17">
        <f>GT_Spot!P17</f>
        <v>0</v>
      </c>
      <c r="G17">
        <f>PPCL_NG!P17</f>
        <v>42.757187027169266</v>
      </c>
      <c r="H17">
        <f>PPCL_Spot!P17</f>
        <v>0</v>
      </c>
      <c r="I17">
        <f>Bawana_NG!P17</f>
        <v>-1.8661122661122662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935.7640080956794</v>
      </c>
      <c r="P17" s="77">
        <v>118.17451702916554</v>
      </c>
      <c r="Q17" s="77">
        <v>38.299999999999997</v>
      </c>
      <c r="R17" s="80">
        <v>0</v>
      </c>
      <c r="S17" s="80">
        <v>0</v>
      </c>
      <c r="T17" s="78">
        <f>SUMPRODUCT(LTA!F17:AJ17,LTA!F$101:AJ$101,LTA!F$103:AJ$103)</f>
        <v>84.12</v>
      </c>
      <c r="U17" s="78">
        <f>SUMPRODUCT(LTA!F17:AJ17,LTA!F$102:AJ$102,LTA!F$103:AJ$103)</f>
        <v>130.07408100000001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</v>
      </c>
      <c r="AA17" s="117">
        <f>STOA!H17</f>
        <v>596.72</v>
      </c>
      <c r="AB17" s="117">
        <f>-STOA!N17</f>
        <v>0</v>
      </c>
      <c r="AC17">
        <f t="shared" si="0"/>
        <v>18.686124409819989</v>
      </c>
      <c r="AD17">
        <f t="shared" si="1"/>
        <v>1803.6743489906371</v>
      </c>
      <c r="AE17">
        <f>'IDT-1'!B17</f>
        <v>0</v>
      </c>
      <c r="AF17" s="26"/>
      <c r="AG17">
        <f t="shared" si="2"/>
        <v>1803.6743489906371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15.260992514555031</v>
      </c>
      <c r="F18">
        <f>GT_Spot!P18</f>
        <v>0</v>
      </c>
      <c r="G18">
        <f>PPCL_NG!P18</f>
        <v>42.757187027169266</v>
      </c>
      <c r="H18">
        <f>PPCL_Spot!P18</f>
        <v>0</v>
      </c>
      <c r="I18">
        <f>Bawana_NG!P18</f>
        <v>-1.8661122661122662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929.85510215628199</v>
      </c>
      <c r="P18" s="77">
        <v>118.17451702916554</v>
      </c>
      <c r="Q18" s="77">
        <v>38.299999999999997</v>
      </c>
      <c r="R18" s="80">
        <v>0</v>
      </c>
      <c r="S18" s="80">
        <v>0</v>
      </c>
      <c r="T18" s="78">
        <f>SUMPRODUCT(LTA!F18:AJ18,LTA!F$101:AJ$101,LTA!F$103:AJ$103)</f>
        <v>84.199999999999989</v>
      </c>
      <c r="U18" s="78">
        <f>SUMPRODUCT(LTA!F18:AJ18,LTA!F$102:AJ$102,LTA!F$103:AJ$103)</f>
        <v>129.864081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-28</v>
      </c>
      <c r="AA18" s="117">
        <f>STOA!H18</f>
        <v>596.72</v>
      </c>
      <c r="AB18" s="117">
        <f>-STOA!N18</f>
        <v>0</v>
      </c>
      <c r="AC18">
        <f t="shared" si="0"/>
        <v>18.757275822864031</v>
      </c>
      <c r="AD18">
        <f t="shared" si="1"/>
        <v>1783.5642916381953</v>
      </c>
      <c r="AE18">
        <f>'IDT-1'!B18</f>
        <v>0</v>
      </c>
      <c r="AF18" s="26"/>
      <c r="AG18">
        <f t="shared" si="2"/>
        <v>1783.5642916381953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15.260992514555031</v>
      </c>
      <c r="F19">
        <f>GT_Spot!P19</f>
        <v>0</v>
      </c>
      <c r="G19">
        <f>PPCL_NG!P19</f>
        <v>42.757187027169266</v>
      </c>
      <c r="H19">
        <f>PPCL_Spot!P19</f>
        <v>0</v>
      </c>
      <c r="I19">
        <f>Bawana_NG!P19</f>
        <v>-1.8661122661122662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931.24385062533588</v>
      </c>
      <c r="P19" s="77">
        <v>118.17451702916554</v>
      </c>
      <c r="Q19" s="77">
        <v>38.299999999999997</v>
      </c>
      <c r="R19" s="80">
        <v>0</v>
      </c>
      <c r="S19" s="80">
        <v>0</v>
      </c>
      <c r="T19" s="78">
        <f>SUMPRODUCT(LTA!F19:AJ19,LTA!F$101:AJ$101,LTA!F$103:AJ$103)</f>
        <v>84.35</v>
      </c>
      <c r="U19" s="78">
        <f>SUMPRODUCT(LTA!F19:AJ19,LTA!F$102:AJ$102,LTA!F$103:AJ$103)</f>
        <v>130.204081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-51</v>
      </c>
      <c r="AA19" s="117">
        <f>STOA!H19</f>
        <v>596.72</v>
      </c>
      <c r="AB19" s="117">
        <f>-STOA!N19</f>
        <v>0</v>
      </c>
      <c r="AC19">
        <f t="shared" si="0"/>
        <v>19.004640124968784</v>
      </c>
      <c r="AD19">
        <f t="shared" si="1"/>
        <v>1759.1956758051447</v>
      </c>
      <c r="AE19">
        <f>'IDT-1'!B19</f>
        <v>0</v>
      </c>
      <c r="AF19" s="26"/>
      <c r="AG19">
        <f t="shared" si="2"/>
        <v>1759.1956758051447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15.260992514555031</v>
      </c>
      <c r="F20">
        <f>GT_Spot!P20</f>
        <v>0</v>
      </c>
      <c r="G20">
        <f>PPCL_NG!P20</f>
        <v>42.757187027169266</v>
      </c>
      <c r="H20">
        <f>PPCL_Spot!P20</f>
        <v>0</v>
      </c>
      <c r="I20">
        <f>Bawana_NG!P20</f>
        <v>-1.8661122661122662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925.21486260657593</v>
      </c>
      <c r="P20" s="77">
        <v>118.17451702916554</v>
      </c>
      <c r="Q20" s="77">
        <v>38.299999999999997</v>
      </c>
      <c r="R20" s="80">
        <v>0</v>
      </c>
      <c r="S20" s="80">
        <v>0</v>
      </c>
      <c r="T20" s="78">
        <f>SUMPRODUCT(LTA!F20:AJ20,LTA!F$101:AJ$101,LTA!F$103:AJ$103)</f>
        <v>84.33</v>
      </c>
      <c r="U20" s="78">
        <f>SUMPRODUCT(LTA!F20:AJ20,LTA!F$102:AJ$102,LTA!F$103:AJ$103)</f>
        <v>130.13408099999998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-63</v>
      </c>
      <c r="AA20" s="117">
        <f>STOA!H20</f>
        <v>596.72</v>
      </c>
      <c r="AB20" s="117">
        <f>-STOA!N20</f>
        <v>0</v>
      </c>
      <c r="AC20">
        <f t="shared" si="0"/>
        <v>19.02181805058126</v>
      </c>
      <c r="AD20">
        <f t="shared" si="1"/>
        <v>1745.0595098607721</v>
      </c>
      <c r="AE20">
        <f>'IDT-1'!B20</f>
        <v>0</v>
      </c>
      <c r="AF20" s="26"/>
      <c r="AG20">
        <f t="shared" si="2"/>
        <v>1745.0595098607721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15.260992514555031</v>
      </c>
      <c r="F21">
        <f>GT_Spot!P21</f>
        <v>0</v>
      </c>
      <c r="G21">
        <f>PPCL_NG!P21</f>
        <v>42.757187027169266</v>
      </c>
      <c r="H21">
        <f>PPCL_Spot!P21</f>
        <v>0</v>
      </c>
      <c r="I21">
        <f>Bawana_NG!P21</f>
        <v>-1.8661122661122662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919.18587526674594</v>
      </c>
      <c r="P21" s="77">
        <v>118.17451702916554</v>
      </c>
      <c r="Q21" s="77">
        <v>38.300000000000004</v>
      </c>
      <c r="R21" s="80">
        <v>0</v>
      </c>
      <c r="S21" s="80">
        <v>0</v>
      </c>
      <c r="T21" s="78">
        <f>SUMPRODUCT(LTA!F21:AJ21,LTA!F$101:AJ$101,LTA!F$103:AJ$103)</f>
        <v>84.64</v>
      </c>
      <c r="U21" s="78">
        <f>SUMPRODUCT(LTA!F21:AJ21,LTA!F$102:AJ$102,LTA!F$103:AJ$103)</f>
        <v>129.894081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-82</v>
      </c>
      <c r="AA21" s="117">
        <f>STOA!H21</f>
        <v>596.72</v>
      </c>
      <c r="AB21" s="117">
        <f>-STOA!N21</f>
        <v>0</v>
      </c>
      <c r="AC21">
        <f t="shared" si="0"/>
        <v>19.067038364734906</v>
      </c>
      <c r="AD21">
        <f t="shared" si="1"/>
        <v>1728.0553022067886</v>
      </c>
      <c r="AE21">
        <f>'IDT-1'!B21</f>
        <v>0</v>
      </c>
      <c r="AF21" s="26"/>
      <c r="AG21">
        <f t="shared" si="2"/>
        <v>1728.0553022067886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15.260992514555031</v>
      </c>
      <c r="F22">
        <f>GT_Spot!P22</f>
        <v>0</v>
      </c>
      <c r="G22">
        <f>PPCL_NG!P22</f>
        <v>42.757187027169266</v>
      </c>
      <c r="H22">
        <f>PPCL_Spot!P22</f>
        <v>0</v>
      </c>
      <c r="I22">
        <f>Bawana_NG!P22</f>
        <v>-1.8661122661122662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921.29820480591604</v>
      </c>
      <c r="P22" s="77">
        <v>118.17451702916554</v>
      </c>
      <c r="Q22" s="77">
        <v>38.300000000000004</v>
      </c>
      <c r="R22" s="80">
        <v>0</v>
      </c>
      <c r="S22" s="80">
        <v>0</v>
      </c>
      <c r="T22" s="78">
        <f>SUMPRODUCT(LTA!F22:AJ22,LTA!F$101:AJ$101,LTA!F$103:AJ$103)</f>
        <v>84.140000000000015</v>
      </c>
      <c r="U22" s="78">
        <f>SUMPRODUCT(LTA!F22:AJ22,LTA!F$102:AJ$102,LTA!F$103:AJ$103)</f>
        <v>129.894081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-110</v>
      </c>
      <c r="AA22" s="117">
        <f>STOA!H22</f>
        <v>596.72</v>
      </c>
      <c r="AB22" s="117">
        <f>-STOA!N22</f>
        <v>0</v>
      </c>
      <c r="AC22">
        <f t="shared" si="0"/>
        <v>19.223276905034727</v>
      </c>
      <c r="AD22">
        <f t="shared" si="1"/>
        <v>1713.5113932056588</v>
      </c>
      <c r="AE22">
        <f>'IDT-1'!B22</f>
        <v>0</v>
      </c>
      <c r="AF22" s="26"/>
      <c r="AG22">
        <f t="shared" si="2"/>
        <v>1713.5113932056588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15.260992514555031</v>
      </c>
      <c r="F23">
        <f>GT_Spot!P23</f>
        <v>0</v>
      </c>
      <c r="G23">
        <f>PPCL_NG!P23</f>
        <v>43.457178105317837</v>
      </c>
      <c r="H23">
        <f>PPCL_Spot!P23</f>
        <v>0</v>
      </c>
      <c r="I23">
        <f>Bawana_NG!P23</f>
        <v>-1.8661122661122662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942.91872214692535</v>
      </c>
      <c r="P23" s="77">
        <v>118.17451702916554</v>
      </c>
      <c r="Q23" s="77">
        <v>38.300000000000004</v>
      </c>
      <c r="R23" s="80">
        <v>0</v>
      </c>
      <c r="S23" s="80">
        <v>0</v>
      </c>
      <c r="T23" s="78">
        <f>SUMPRODUCT(LTA!F23:AJ23,LTA!F$101:AJ$101,LTA!F$103:AJ$103)</f>
        <v>84.53</v>
      </c>
      <c r="U23" s="78">
        <f>SUMPRODUCT(LTA!F23:AJ23,LTA!F$102:AJ$102,LTA!F$103:AJ$103)</f>
        <v>130.38408100000001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-161</v>
      </c>
      <c r="AA23" s="117">
        <f>STOA!H23</f>
        <v>596.72</v>
      </c>
      <c r="AB23" s="117">
        <f>-STOA!N23</f>
        <v>0</v>
      </c>
      <c r="AC23">
        <f t="shared" si="0"/>
        <v>19.809200862577715</v>
      </c>
      <c r="AD23">
        <f t="shared" si="1"/>
        <v>1693.1259776672737</v>
      </c>
      <c r="AE23">
        <f>'IDT-1'!B23</f>
        <v>0</v>
      </c>
      <c r="AF23" s="26"/>
      <c r="AG23">
        <f t="shared" si="2"/>
        <v>1693.1259776672737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15.063833428408442</v>
      </c>
      <c r="F24">
        <f>GT_Spot!P24</f>
        <v>0</v>
      </c>
      <c r="G24">
        <f>PPCL_NG!P24</f>
        <v>43.457178105317837</v>
      </c>
      <c r="H24">
        <f>PPCL_Spot!P24</f>
        <v>0</v>
      </c>
      <c r="I24">
        <f>Bawana_NG!P24</f>
        <v>-1.8661122661122662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947.2237740883254</v>
      </c>
      <c r="P24" s="77">
        <v>118.17</v>
      </c>
      <c r="Q24" s="77">
        <v>38.300000000000004</v>
      </c>
      <c r="R24" s="80">
        <v>0</v>
      </c>
      <c r="S24" s="80">
        <v>0</v>
      </c>
      <c r="T24" s="78">
        <f>SUMPRODUCT(LTA!F24:AJ24,LTA!F$101:AJ$101,LTA!F$103:AJ$103)</f>
        <v>84.24</v>
      </c>
      <c r="U24" s="78">
        <f>SUMPRODUCT(LTA!F24:AJ24,LTA!F$102:AJ$102,LTA!F$103:AJ$103)</f>
        <v>130.18408099999999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-191</v>
      </c>
      <c r="AA24" s="117">
        <f>STOA!H24</f>
        <v>596.72</v>
      </c>
      <c r="AB24" s="117">
        <f>-STOA!N24</f>
        <v>0</v>
      </c>
      <c r="AC24">
        <f t="shared" si="0"/>
        <v>19.974170482680218</v>
      </c>
      <c r="AD24">
        <f t="shared" si="1"/>
        <v>1681.5743838732594</v>
      </c>
      <c r="AE24">
        <f>'IDT-1'!B24</f>
        <v>0</v>
      </c>
      <c r="AF24" s="26"/>
      <c r="AG24">
        <f t="shared" si="2"/>
        <v>1681.5743838732594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15.063833428408442</v>
      </c>
      <c r="F25">
        <f>GT_Spot!P25</f>
        <v>0</v>
      </c>
      <c r="G25">
        <f>PPCL_NG!P25</f>
        <v>43.457178105317837</v>
      </c>
      <c r="H25">
        <f>PPCL_Spot!P25</f>
        <v>0</v>
      </c>
      <c r="I25">
        <f>Bawana_NG!P25</f>
        <v>-1.8661122661122662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946.15728628199724</v>
      </c>
      <c r="P25" s="77">
        <v>118.17</v>
      </c>
      <c r="Q25" s="77">
        <v>38.300000000000004</v>
      </c>
      <c r="R25" s="80">
        <v>0</v>
      </c>
      <c r="S25" s="80">
        <v>0</v>
      </c>
      <c r="T25" s="78">
        <f>SUMPRODUCT(LTA!F25:AJ25,LTA!F$101:AJ$101,LTA!F$103:AJ$103)</f>
        <v>84.64</v>
      </c>
      <c r="U25" s="78">
        <f>SUMPRODUCT(LTA!F25:AJ25,LTA!F$102:AJ$102,LTA!F$103:AJ$103)</f>
        <v>130.084081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-206</v>
      </c>
      <c r="AA25" s="117">
        <f>STOA!H25</f>
        <v>596.72</v>
      </c>
      <c r="AB25" s="117">
        <f>-STOA!N25</f>
        <v>0</v>
      </c>
      <c r="AC25">
        <f t="shared" si="0"/>
        <v>19.976303517506725</v>
      </c>
      <c r="AD25">
        <f t="shared" si="1"/>
        <v>1679.8057630321046</v>
      </c>
      <c r="AE25">
        <f>'IDT-1'!B25</f>
        <v>0</v>
      </c>
      <c r="AF25" s="26"/>
      <c r="AG25">
        <f t="shared" si="2"/>
        <v>1679.8057630321046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15.063833428408442</v>
      </c>
      <c r="F26">
        <f>GT_Spot!P26</f>
        <v>0</v>
      </c>
      <c r="G26">
        <f>PPCL_NG!P26</f>
        <v>43.457178105317837</v>
      </c>
      <c r="H26">
        <f>PPCL_Spot!P26</f>
        <v>0</v>
      </c>
      <c r="I26">
        <f>Bawana_NG!P26</f>
        <v>-1.8661122661122662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946.73575268976424</v>
      </c>
      <c r="P26" s="77">
        <v>118.17</v>
      </c>
      <c r="Q26" s="77">
        <v>38.300000000000004</v>
      </c>
      <c r="R26" s="80">
        <v>0</v>
      </c>
      <c r="S26" s="80">
        <v>0</v>
      </c>
      <c r="T26" s="78">
        <f>SUMPRODUCT(LTA!F26:AJ26,LTA!F$101:AJ$101,LTA!F$103:AJ$103)</f>
        <v>84.47</v>
      </c>
      <c r="U26" s="78">
        <f>SUMPRODUCT(LTA!F26:AJ26,LTA!F$102:AJ$102,LTA!F$103:AJ$103)</f>
        <v>129.894081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-226</v>
      </c>
      <c r="AA26" s="117">
        <f>STOA!H26</f>
        <v>596.72</v>
      </c>
      <c r="AB26" s="117">
        <f>-STOA!N26</f>
        <v>0</v>
      </c>
      <c r="AC26">
        <f t="shared" si="0"/>
        <v>20.102519807205805</v>
      </c>
      <c r="AD26">
        <f t="shared" si="1"/>
        <v>1665.8980131501723</v>
      </c>
      <c r="AE26">
        <f>'IDT-1'!B26</f>
        <v>0</v>
      </c>
      <c r="AF26" s="26"/>
      <c r="AG26">
        <f t="shared" si="2"/>
        <v>1665.8980131501723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14.617621899059026</v>
      </c>
      <c r="F27">
        <f>GT_Spot!P27</f>
        <v>0</v>
      </c>
      <c r="G27">
        <f>PPCL_NG!P27</f>
        <v>43.457178105317837</v>
      </c>
      <c r="H27">
        <f>PPCL_Spot!P27</f>
        <v>0</v>
      </c>
      <c r="I27">
        <f>Bawana_NG!P27</f>
        <v>-1.8661122661122662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946.7029617375174</v>
      </c>
      <c r="P27" s="77">
        <v>118.17</v>
      </c>
      <c r="Q27" s="77">
        <v>38.300000000000004</v>
      </c>
      <c r="R27" s="80">
        <v>13.5</v>
      </c>
      <c r="S27" s="80">
        <v>0</v>
      </c>
      <c r="T27" s="78">
        <f>SUMPRODUCT(LTA!F27:AJ27,LTA!F$101:AJ$101,LTA!F$103:AJ$103)</f>
        <v>87.57</v>
      </c>
      <c r="U27" s="78">
        <f>SUMPRODUCT(LTA!F27:AJ27,LTA!F$102:AJ$102,LTA!F$103:AJ$103)</f>
        <v>130.00408100000001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-181</v>
      </c>
      <c r="AA27" s="117">
        <f>STOA!H27</f>
        <v>531.75</v>
      </c>
      <c r="AB27" s="117">
        <f>-STOA!N27</f>
        <v>0</v>
      </c>
      <c r="AC27">
        <f t="shared" si="0"/>
        <v>19.158685189080433</v>
      </c>
      <c r="AD27">
        <f t="shared" si="1"/>
        <v>1676.1028452867015</v>
      </c>
      <c r="AE27">
        <f>'IDT-1'!B27</f>
        <v>0</v>
      </c>
      <c r="AF27" s="26"/>
      <c r="AG27">
        <f t="shared" si="2"/>
        <v>1676.1028452867015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14.617621899059026</v>
      </c>
      <c r="F28">
        <f>GT_Spot!P28</f>
        <v>0</v>
      </c>
      <c r="G28">
        <f>PPCL_NG!P28</f>
        <v>43.457178105317837</v>
      </c>
      <c r="H28">
        <f>PPCL_Spot!P28</f>
        <v>0</v>
      </c>
      <c r="I28">
        <f>Bawana_NG!P28</f>
        <v>-1.8661122661122662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949.27630857224472</v>
      </c>
      <c r="P28" s="77">
        <v>118.17</v>
      </c>
      <c r="Q28" s="77">
        <v>38.300000000000004</v>
      </c>
      <c r="R28" s="80">
        <v>34</v>
      </c>
      <c r="S28" s="80">
        <v>0</v>
      </c>
      <c r="T28" s="78">
        <f>SUMPRODUCT(LTA!F28:AJ28,LTA!F$101:AJ$101,LTA!F$103:AJ$103)</f>
        <v>92.830000000000013</v>
      </c>
      <c r="U28" s="78">
        <f>SUMPRODUCT(LTA!F28:AJ28,LTA!F$102:AJ$102,LTA!F$103:AJ$103)</f>
        <v>130.40408099999999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-196</v>
      </c>
      <c r="AA28" s="117">
        <f>STOA!H28</f>
        <v>535.25</v>
      </c>
      <c r="AB28" s="117">
        <f>-STOA!N28</f>
        <v>0</v>
      </c>
      <c r="AC28">
        <f t="shared" si="0"/>
        <v>19.673169956803111</v>
      </c>
      <c r="AD28">
        <f t="shared" si="1"/>
        <v>1681.821707353706</v>
      </c>
      <c r="AE28">
        <f>'IDT-1'!B28</f>
        <v>0</v>
      </c>
      <c r="AF28" s="26"/>
      <c r="AG28">
        <f t="shared" si="2"/>
        <v>1681.821707353706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14.617621899059026</v>
      </c>
      <c r="F29">
        <f>GT_Spot!P29</f>
        <v>0</v>
      </c>
      <c r="G29">
        <f>PPCL_NG!P29</f>
        <v>43.457178105317837</v>
      </c>
      <c r="H29">
        <f>PPCL_Spot!P29</f>
        <v>0</v>
      </c>
      <c r="I29">
        <f>Bawana_NG!P29</f>
        <v>-1.8661122661122662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937.74036884694203</v>
      </c>
      <c r="P29" s="77">
        <v>118.17</v>
      </c>
      <c r="Q29" s="77">
        <v>38.300000000000004</v>
      </c>
      <c r="R29" s="80">
        <v>40.499999999999993</v>
      </c>
      <c r="S29" s="80">
        <v>0</v>
      </c>
      <c r="T29" s="78">
        <f>SUMPRODUCT(LTA!F29:AJ29,LTA!F$101:AJ$101,LTA!F$103:AJ$103)</f>
        <v>100.14</v>
      </c>
      <c r="U29" s="78">
        <f>SUMPRODUCT(LTA!F29:AJ29,LTA!F$102:AJ$102,LTA!F$103:AJ$103)</f>
        <v>130.29408100000001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-207</v>
      </c>
      <c r="AA29" s="117">
        <f>STOA!H29</f>
        <v>538.75</v>
      </c>
      <c r="AB29" s="117">
        <f>-STOA!N29</f>
        <v>0</v>
      </c>
      <c r="AC29">
        <f t="shared" si="0"/>
        <v>19.891698110142158</v>
      </c>
      <c r="AD29">
        <f t="shared" si="1"/>
        <v>1668.2672394750646</v>
      </c>
      <c r="AE29">
        <f>'IDT-1'!B29</f>
        <v>0</v>
      </c>
      <c r="AF29" s="26"/>
      <c r="AG29">
        <f t="shared" si="2"/>
        <v>1668.2672394750646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14.617621899059026</v>
      </c>
      <c r="F30">
        <f>GT_Spot!P30</f>
        <v>0</v>
      </c>
      <c r="G30">
        <f>PPCL_NG!P30</f>
        <v>43.457178105317837</v>
      </c>
      <c r="H30">
        <f>PPCL_Spot!P30</f>
        <v>0</v>
      </c>
      <c r="I30">
        <f>Bawana_NG!P30</f>
        <v>-1.8661122661122662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935.62803930777193</v>
      </c>
      <c r="P30" s="77">
        <v>118.17</v>
      </c>
      <c r="Q30" s="77">
        <v>38.300000000000004</v>
      </c>
      <c r="R30" s="80">
        <v>40.5</v>
      </c>
      <c r="S30" s="80">
        <v>0</v>
      </c>
      <c r="T30" s="78">
        <f>SUMPRODUCT(LTA!F30:AJ30,LTA!F$101:AJ$101,LTA!F$103:AJ$103)</f>
        <v>110.66</v>
      </c>
      <c r="U30" s="78">
        <f>SUMPRODUCT(LTA!F30:AJ30,LTA!F$102:AJ$102,LTA!F$103:AJ$103)</f>
        <v>130.00408100000001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-239</v>
      </c>
      <c r="AA30" s="117">
        <f>STOA!H30</f>
        <v>545.75</v>
      </c>
      <c r="AB30" s="117">
        <f>-STOA!N30</f>
        <v>0</v>
      </c>
      <c r="AC30">
        <f t="shared" si="0"/>
        <v>20.228930543207955</v>
      </c>
      <c r="AD30">
        <f t="shared" si="1"/>
        <v>1660.0476775028287</v>
      </c>
      <c r="AE30">
        <f>'IDT-1'!B30</f>
        <v>0</v>
      </c>
      <c r="AF30" s="26"/>
      <c r="AG30">
        <f t="shared" si="2"/>
        <v>1660.0476775028287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14.652253280091271</v>
      </c>
      <c r="F31">
        <f>GT_Spot!P31</f>
        <v>0</v>
      </c>
      <c r="G31">
        <f>PPCL_NG!P31</f>
        <v>42.757187027169266</v>
      </c>
      <c r="H31">
        <f>PPCL_Spot!P31</f>
        <v>0</v>
      </c>
      <c r="I31">
        <f>Bawana_NG!P31</f>
        <v>-1.8661122661122662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935.64262442772394</v>
      </c>
      <c r="P31" s="77">
        <v>118.17</v>
      </c>
      <c r="Q31" s="77">
        <v>38.300000000000004</v>
      </c>
      <c r="R31" s="80">
        <v>40.5</v>
      </c>
      <c r="S31" s="80">
        <v>0</v>
      </c>
      <c r="T31" s="78">
        <f>SUMPRODUCT(LTA!F31:AJ31,LTA!F$101:AJ$101,LTA!F$103:AJ$103)</f>
        <v>125.88</v>
      </c>
      <c r="U31" s="78">
        <f>SUMPRODUCT(LTA!F31:AJ31,LTA!F$102:AJ$102,LTA!F$103:AJ$103)</f>
        <v>130.144081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-293</v>
      </c>
      <c r="AA31" s="117">
        <f>STOA!H31</f>
        <v>550.71</v>
      </c>
      <c r="AB31" s="117">
        <f>-STOA!N31</f>
        <v>0</v>
      </c>
      <c r="AC31">
        <f t="shared" si="0"/>
        <v>21.707104472691622</v>
      </c>
      <c r="AD31">
        <f t="shared" si="1"/>
        <v>1531.2387289961805</v>
      </c>
      <c r="AE31">
        <f>'IDT-1'!B31</f>
        <v>0</v>
      </c>
      <c r="AF31" s="26"/>
      <c r="AG31">
        <f t="shared" si="2"/>
        <v>1531.2387289961805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14.652253280091271</v>
      </c>
      <c r="F32">
        <f>GT_Spot!P32</f>
        <v>0</v>
      </c>
      <c r="G32">
        <f>PPCL_NG!P32</f>
        <v>42.757187027169266</v>
      </c>
      <c r="H32">
        <f>PPCL_Spot!P32</f>
        <v>0</v>
      </c>
      <c r="I32">
        <f>Bawana_NG!P32</f>
        <v>-1.8661122661122662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931.04052396727002</v>
      </c>
      <c r="P32" s="77">
        <v>118.17</v>
      </c>
      <c r="Q32" s="77">
        <v>38.300000000000004</v>
      </c>
      <c r="R32" s="80">
        <v>40.5</v>
      </c>
      <c r="S32" s="80">
        <v>0</v>
      </c>
      <c r="T32" s="78">
        <f>SUMPRODUCT(LTA!F32:AJ32,LTA!F$101:AJ$101,LTA!F$103:AJ$103)</f>
        <v>145.44999999999999</v>
      </c>
      <c r="U32" s="78">
        <f>SUMPRODUCT(LTA!F32:AJ32,LTA!F$102:AJ$102,LTA!F$103:AJ$103)</f>
        <v>130.03408099999999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-344</v>
      </c>
      <c r="AA32" s="117">
        <f>STOA!H32</f>
        <v>561.21</v>
      </c>
      <c r="AB32" s="117">
        <f>-STOA!N32</f>
        <v>0</v>
      </c>
      <c r="AC32">
        <f t="shared" si="0"/>
        <v>22.161085304216705</v>
      </c>
      <c r="AD32">
        <f t="shared" si="1"/>
        <v>1530.1426477042016</v>
      </c>
      <c r="AE32">
        <f>'IDT-1'!B32</f>
        <v>0</v>
      </c>
      <c r="AF32" s="26"/>
      <c r="AG32">
        <f t="shared" si="2"/>
        <v>1530.1426477042016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14.652253280091271</v>
      </c>
      <c r="F33">
        <f>GT_Spot!P33</f>
        <v>0</v>
      </c>
      <c r="G33">
        <f>PPCL_NG!P33</f>
        <v>42.757187027169266</v>
      </c>
      <c r="H33">
        <f>PPCL_Spot!P33</f>
        <v>0</v>
      </c>
      <c r="I33">
        <f>Bawana_NG!P33</f>
        <v>-1.8661122661122662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905.64538950740462</v>
      </c>
      <c r="P33" s="77">
        <v>120.23491738241309</v>
      </c>
      <c r="Q33" s="77">
        <v>38.500000000000007</v>
      </c>
      <c r="R33" s="80">
        <v>40.5</v>
      </c>
      <c r="S33" s="80">
        <v>0</v>
      </c>
      <c r="T33" s="78">
        <f>SUMPRODUCT(LTA!F33:AJ33,LTA!F$101:AJ$101,LTA!F$103:AJ$103)</f>
        <v>168.64</v>
      </c>
      <c r="U33" s="78">
        <f>SUMPRODUCT(LTA!F33:AJ33,LTA!F$102:AJ$102,LTA!F$103:AJ$103)</f>
        <v>132.24408099999999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-380</v>
      </c>
      <c r="AA33" s="117">
        <f>STOA!H33</f>
        <v>575.21</v>
      </c>
      <c r="AB33" s="117">
        <f>-STOA!N33</f>
        <v>0</v>
      </c>
      <c r="AC33">
        <f t="shared" si="0"/>
        <v>25.899901040424233</v>
      </c>
      <c r="AD33">
        <f t="shared" si="1"/>
        <v>1137.6736148905416</v>
      </c>
      <c r="AE33">
        <f>'IDT-1'!B33</f>
        <v>0</v>
      </c>
      <c r="AF33" s="26"/>
      <c r="AG33">
        <f t="shared" si="2"/>
        <v>1137.6736148905416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-504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15.260992514555031</v>
      </c>
      <c r="F34">
        <f>GT_Spot!P34</f>
        <v>0</v>
      </c>
      <c r="G34">
        <f>PPCL_NG!P34</f>
        <v>42.757187027169266</v>
      </c>
      <c r="H34">
        <f>PPCL_Spot!P34</f>
        <v>0</v>
      </c>
      <c r="I34">
        <f>Bawana_NG!P34</f>
        <v>-1.8661122661122662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869.12344519962903</v>
      </c>
      <c r="P34" s="77">
        <v>120.23491738241309</v>
      </c>
      <c r="Q34" s="77">
        <v>38.500000000000007</v>
      </c>
      <c r="R34" s="80">
        <v>40.5</v>
      </c>
      <c r="S34" s="80">
        <v>0</v>
      </c>
      <c r="T34" s="78">
        <f>SUMPRODUCT(LTA!F34:AJ34,LTA!F$101:AJ$101,LTA!F$103:AJ$103)</f>
        <v>186.85999999999999</v>
      </c>
      <c r="U34" s="78">
        <f>SUMPRODUCT(LTA!F34:AJ34,LTA!F$102:AJ$102,LTA!F$103:AJ$103)</f>
        <v>132.084081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-422</v>
      </c>
      <c r="AA34" s="117">
        <f>STOA!H34</f>
        <v>585.71</v>
      </c>
      <c r="AB34" s="117">
        <f>-STOA!N34</f>
        <v>0</v>
      </c>
      <c r="AC34">
        <f t="shared" si="0"/>
        <v>25.746411560557132</v>
      </c>
      <c r="AD34">
        <f t="shared" si="1"/>
        <v>1140.473899297097</v>
      </c>
      <c r="AE34">
        <f>'IDT-1'!B34</f>
        <v>0</v>
      </c>
      <c r="AF34" s="26"/>
      <c r="AG34">
        <f t="shared" si="2"/>
        <v>1140.473899297097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-452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15.796869940636805</v>
      </c>
      <c r="F35">
        <f>GT_Spot!P35</f>
        <v>0</v>
      </c>
      <c r="G35">
        <f>PPCL_NG!P35</f>
        <v>42.757187027169266</v>
      </c>
      <c r="H35">
        <f>PPCL_Spot!P35</f>
        <v>0</v>
      </c>
      <c r="I35">
        <f>Bawana_NG!P35</f>
        <v>-1.8661122661122662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797.69265705713644</v>
      </c>
      <c r="P35" s="77">
        <v>118.16999999999999</v>
      </c>
      <c r="Q35" s="77">
        <v>38.300000000000004</v>
      </c>
      <c r="R35" s="80">
        <v>47.5</v>
      </c>
      <c r="S35" s="80">
        <v>0</v>
      </c>
      <c r="T35" s="78">
        <f>SUMPRODUCT(LTA!F35:AJ35,LTA!F$101:AJ$101,LTA!F$103:AJ$103)</f>
        <v>209.85</v>
      </c>
      <c r="U35" s="78">
        <f>SUMPRODUCT(LTA!F35:AJ35,LTA!F$102:AJ$102,LTA!F$103:AJ$103)</f>
        <v>132.16003600000002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-441</v>
      </c>
      <c r="AA35" s="117">
        <f>STOA!H35</f>
        <v>596.21</v>
      </c>
      <c r="AB35" s="117">
        <f>-STOA!N35</f>
        <v>0</v>
      </c>
      <c r="AC35">
        <f t="shared" si="0"/>
        <v>24.394210174624043</v>
      </c>
      <c r="AD35">
        <f t="shared" si="1"/>
        <v>1229.2322275842062</v>
      </c>
      <c r="AE35">
        <f>'IDT-1'!B35</f>
        <v>0</v>
      </c>
      <c r="AF35" s="26"/>
      <c r="AG35">
        <f t="shared" si="2"/>
        <v>1229.2322275842062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-313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15.796869940636805</v>
      </c>
      <c r="F36">
        <f>GT_Spot!P36</f>
        <v>0</v>
      </c>
      <c r="G36">
        <f>PPCL_NG!P36</f>
        <v>39.74</v>
      </c>
      <c r="H36">
        <f>PPCL_Spot!P36</f>
        <v>0</v>
      </c>
      <c r="I36">
        <f>Bawana_NG!P36</f>
        <v>-1.8661122661122662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791.72491934159382</v>
      </c>
      <c r="P36" s="77">
        <v>118.16999999999999</v>
      </c>
      <c r="Q36" s="77">
        <v>38.300000000000004</v>
      </c>
      <c r="R36" s="80">
        <v>47.5</v>
      </c>
      <c r="S36" s="80">
        <v>0</v>
      </c>
      <c r="T36" s="78">
        <f>SUMPRODUCT(LTA!F36:AJ36,LTA!F$101:AJ$101,LTA!F$103:AJ$103)</f>
        <v>235.71000000000004</v>
      </c>
      <c r="U36" s="78">
        <f>SUMPRODUCT(LTA!F36:AJ36,LTA!F$102:AJ$102,LTA!F$103:AJ$103)</f>
        <v>132.17003600000001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-467</v>
      </c>
      <c r="AA36" s="117">
        <f>STOA!H36</f>
        <v>613.71</v>
      </c>
      <c r="AB36" s="117">
        <f>-STOA!N36</f>
        <v>0</v>
      </c>
      <c r="AC36">
        <f t="shared" si="0"/>
        <v>24.865483259809892</v>
      </c>
      <c r="AD36">
        <f t="shared" si="1"/>
        <v>1244.1460297563085</v>
      </c>
      <c r="AE36">
        <f>'IDT-1'!B36</f>
        <v>0</v>
      </c>
      <c r="AF36" s="26"/>
      <c r="AG36">
        <f t="shared" si="2"/>
        <v>1244.1460297563085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-306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15.796869940636805</v>
      </c>
      <c r="F37">
        <f>GT_Spot!P37</f>
        <v>0</v>
      </c>
      <c r="G37">
        <f>PPCL_NG!P37</f>
        <v>39.74</v>
      </c>
      <c r="H37">
        <f>PPCL_Spot!P37</f>
        <v>0</v>
      </c>
      <c r="I37">
        <f>Bawana_NG!P37</f>
        <v>-1.8661122661122662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787.45563414887818</v>
      </c>
      <c r="P37" s="77">
        <v>118.16999999999999</v>
      </c>
      <c r="Q37" s="77">
        <v>38.300000000000004</v>
      </c>
      <c r="R37" s="80">
        <v>47.5</v>
      </c>
      <c r="S37" s="80">
        <v>0</v>
      </c>
      <c r="T37" s="78">
        <f>SUMPRODUCT(LTA!F37:AJ37,LTA!F$101:AJ$101,LTA!F$103:AJ$103)</f>
        <v>260.25</v>
      </c>
      <c r="U37" s="78">
        <f>SUMPRODUCT(LTA!F37:AJ37,LTA!F$102:AJ$102,LTA!F$103:AJ$103)</f>
        <v>132.12003600000003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-482</v>
      </c>
      <c r="AA37" s="117">
        <f>STOA!H37</f>
        <v>627.71</v>
      </c>
      <c r="AB37" s="117">
        <f>-STOA!N37</f>
        <v>0</v>
      </c>
      <c r="AC37">
        <f t="shared" si="0"/>
        <v>24.580669133649099</v>
      </c>
      <c r="AD37">
        <f t="shared" si="1"/>
        <v>1344.6515586897535</v>
      </c>
      <c r="AE37">
        <f>'IDT-1'!B37</f>
        <v>0</v>
      </c>
      <c r="AF37" s="26"/>
      <c r="AG37">
        <f t="shared" si="2"/>
        <v>1344.6515586897535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15.796869940636805</v>
      </c>
      <c r="F38">
        <f>GT_Spot!P38</f>
        <v>0</v>
      </c>
      <c r="G38">
        <f>PPCL_NG!P38</f>
        <v>39.74</v>
      </c>
      <c r="H38">
        <f>PPCL_Spot!P38</f>
        <v>0</v>
      </c>
      <c r="I38">
        <f>Bawana_NG!P38</f>
        <v>-1.8661122661122662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787.45423005239434</v>
      </c>
      <c r="P38" s="77">
        <v>118.16999999999999</v>
      </c>
      <c r="Q38" s="77">
        <v>38.300000000000004</v>
      </c>
      <c r="R38" s="80">
        <v>47.5</v>
      </c>
      <c r="S38" s="80">
        <v>0</v>
      </c>
      <c r="T38" s="78">
        <f>SUMPRODUCT(LTA!F38:AJ38,LTA!F$101:AJ$101,LTA!F$103:AJ$103)</f>
        <v>253.7</v>
      </c>
      <c r="U38" s="78">
        <f>SUMPRODUCT(LTA!F38:AJ38,LTA!F$102:AJ$102,LTA!F$103:AJ$103)</f>
        <v>132.14003600000001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-491</v>
      </c>
      <c r="AA38" s="117">
        <f>STOA!H38</f>
        <v>638.21</v>
      </c>
      <c r="AB38" s="117">
        <f>-STOA!N38</f>
        <v>0</v>
      </c>
      <c r="AC38">
        <f t="shared" si="0"/>
        <v>24.784277200521753</v>
      </c>
      <c r="AD38">
        <f t="shared" si="1"/>
        <v>1329.416546526397</v>
      </c>
      <c r="AE38">
        <f>'IDT-1'!B38</f>
        <v>0</v>
      </c>
      <c r="AF38" s="26"/>
      <c r="AG38">
        <f t="shared" si="2"/>
        <v>1329.416546526397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-235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15.796869940636805</v>
      </c>
      <c r="F39">
        <f>GT_Spot!P39</f>
        <v>0</v>
      </c>
      <c r="G39">
        <f>PPCL_NG!P39</f>
        <v>42.757187027169266</v>
      </c>
      <c r="H39">
        <f>PPCL_Spot!P39</f>
        <v>0</v>
      </c>
      <c r="I39">
        <f>Bawana_NG!P39</f>
        <v>-1.8661122661122662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703.70396727494017</v>
      </c>
      <c r="P39" s="77">
        <v>60.800000000000011</v>
      </c>
      <c r="Q39" s="77">
        <v>14.5</v>
      </c>
      <c r="R39" s="80">
        <v>47.5</v>
      </c>
      <c r="S39" s="80">
        <v>0</v>
      </c>
      <c r="T39" s="78">
        <f>SUMPRODUCT(LTA!F39:AJ39,LTA!F$101:AJ$101,LTA!F$103:AJ$103)</f>
        <v>270.52</v>
      </c>
      <c r="U39" s="78">
        <f>SUMPRODUCT(LTA!F39:AJ39,LTA!F$102:AJ$102,LTA!F$103:AJ$103)</f>
        <v>131.14420900000002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-488</v>
      </c>
      <c r="AA39" s="117">
        <f>STOA!H39</f>
        <v>648.71</v>
      </c>
      <c r="AB39" s="117">
        <f>-STOA!N39</f>
        <v>0</v>
      </c>
      <c r="AC39">
        <f t="shared" si="0"/>
        <v>23.289326520564607</v>
      </c>
      <c r="AD39">
        <f t="shared" si="1"/>
        <v>1229.3325944560695</v>
      </c>
      <c r="AE39">
        <f>'IDT-1'!B39</f>
        <v>0</v>
      </c>
      <c r="AF39" s="26"/>
      <c r="AG39">
        <f t="shared" si="2"/>
        <v>1229.3325944560695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15.796869940636805</v>
      </c>
      <c r="F40">
        <f>GT_Spot!P40</f>
        <v>0</v>
      </c>
      <c r="G40">
        <f>PPCL_NG!P40</f>
        <v>42.757187027169266</v>
      </c>
      <c r="H40">
        <f>PPCL_Spot!P40</f>
        <v>0</v>
      </c>
      <c r="I40">
        <f>Bawana_NG!P40</f>
        <v>-1.8661122661122662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702.07614379357915</v>
      </c>
      <c r="P40" s="77">
        <v>58.005275673914809</v>
      </c>
      <c r="Q40" s="77">
        <v>14.5</v>
      </c>
      <c r="R40" s="80">
        <v>47.5</v>
      </c>
      <c r="S40" s="80">
        <v>0</v>
      </c>
      <c r="T40" s="78">
        <f>SUMPRODUCT(LTA!F40:AJ40,LTA!F$101:AJ$101,LTA!F$103:AJ$103)</f>
        <v>288</v>
      </c>
      <c r="U40" s="78">
        <f>SUMPRODUCT(LTA!F40:AJ40,LTA!F$102:AJ$102,LTA!F$103:AJ$103)</f>
        <v>131.06420900000001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-468</v>
      </c>
      <c r="AA40" s="117">
        <f>STOA!H40</f>
        <v>658.51</v>
      </c>
      <c r="AB40" s="117">
        <f>-STOA!N40</f>
        <v>0</v>
      </c>
      <c r="AC40">
        <f t="shared" si="0"/>
        <v>23.685086905347383</v>
      </c>
      <c r="AD40">
        <f t="shared" si="1"/>
        <v>1229.7142862638404</v>
      </c>
      <c r="AE40">
        <f>'IDT-1'!B40</f>
        <v>0</v>
      </c>
      <c r="AF40" s="26"/>
      <c r="AG40">
        <f t="shared" si="2"/>
        <v>1229.7142862638404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-246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15.796869940636805</v>
      </c>
      <c r="F41">
        <f>GT_Spot!P41</f>
        <v>0</v>
      </c>
      <c r="G41">
        <f>PPCL_NG!P41</f>
        <v>43.81</v>
      </c>
      <c r="H41">
        <f>PPCL_Spot!P41</f>
        <v>0</v>
      </c>
      <c r="I41">
        <f>Bawana_NG!P41</f>
        <v>-1.8661122661122662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591.29354725307837</v>
      </c>
      <c r="P41" s="77">
        <v>58.005275673914809</v>
      </c>
      <c r="Q41" s="77">
        <v>14.5</v>
      </c>
      <c r="R41" s="80">
        <v>47.5</v>
      </c>
      <c r="S41" s="80">
        <v>0</v>
      </c>
      <c r="T41" s="78">
        <f>SUMPRODUCT(LTA!F41:AJ41,LTA!F$101:AJ$101,LTA!F$103:AJ$103)</f>
        <v>289.88</v>
      </c>
      <c r="U41" s="78">
        <f>SUMPRODUCT(LTA!F41:AJ41,LTA!F$102:AJ$102,LTA!F$103:AJ$103)</f>
        <v>130.81420900000001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-468</v>
      </c>
      <c r="AA41" s="117">
        <f>STOA!H41</f>
        <v>671.11</v>
      </c>
      <c r="AB41" s="117">
        <f>-STOA!N41</f>
        <v>0</v>
      </c>
      <c r="AC41">
        <f t="shared" si="0"/>
        <v>21.601750956844537</v>
      </c>
      <c r="AD41">
        <f t="shared" si="1"/>
        <v>1276.2978386446734</v>
      </c>
      <c r="AE41">
        <f>'IDT-1'!B41</f>
        <v>0</v>
      </c>
      <c r="AF41" s="26"/>
      <c r="AG41">
        <f t="shared" si="2"/>
        <v>1276.2978386446734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15.796869940636805</v>
      </c>
      <c r="F42">
        <f>GT_Spot!P42</f>
        <v>0</v>
      </c>
      <c r="G42">
        <f>PPCL_NG!P42</f>
        <v>43.81</v>
      </c>
      <c r="H42">
        <f>PPCL_Spot!P42</f>
        <v>0</v>
      </c>
      <c r="I42">
        <f>Bawana_NG!P42</f>
        <v>-1.8661122661122662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589.60754928031065</v>
      </c>
      <c r="P42" s="77">
        <v>58.005275673914809</v>
      </c>
      <c r="Q42" s="77">
        <v>14.5</v>
      </c>
      <c r="R42" s="80">
        <v>47.5</v>
      </c>
      <c r="S42" s="80">
        <v>0</v>
      </c>
      <c r="T42" s="78">
        <f>SUMPRODUCT(LTA!F42:AJ42,LTA!F$101:AJ$101,LTA!F$103:AJ$103)</f>
        <v>328.71</v>
      </c>
      <c r="U42" s="78">
        <f>SUMPRODUCT(LTA!F42:AJ42,LTA!F$102:AJ$102,LTA!F$103:AJ$103)</f>
        <v>130.34420900000001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-451</v>
      </c>
      <c r="AA42" s="117">
        <f>STOA!H42</f>
        <v>683.71</v>
      </c>
      <c r="AB42" s="117">
        <f>-STOA!N42</f>
        <v>0</v>
      </c>
      <c r="AC42">
        <f t="shared" si="0"/>
        <v>22.23068098017248</v>
      </c>
      <c r="AD42">
        <f t="shared" si="1"/>
        <v>1302.9429106485777</v>
      </c>
      <c r="AE42">
        <f>'IDT-1'!B42</f>
        <v>0</v>
      </c>
      <c r="AF42" s="26"/>
      <c r="AG42">
        <f t="shared" si="2"/>
        <v>1302.9429106485777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15.796869940636805</v>
      </c>
      <c r="F43">
        <f>GT_Spot!P43</f>
        <v>0</v>
      </c>
      <c r="G43">
        <f>PPCL_NG!P43</f>
        <v>43.81</v>
      </c>
      <c r="H43">
        <f>PPCL_Spot!P43</f>
        <v>0</v>
      </c>
      <c r="I43">
        <f>Bawana_NG!P43</f>
        <v>-1.8661122661122662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578.88785266171851</v>
      </c>
      <c r="P43" s="77">
        <v>58.54</v>
      </c>
      <c r="Q43" s="77">
        <v>14.629999999999997</v>
      </c>
      <c r="R43" s="80">
        <v>47.5</v>
      </c>
      <c r="S43" s="80">
        <v>0</v>
      </c>
      <c r="T43" s="78">
        <f>SUMPRODUCT(LTA!F43:AJ43,LTA!F$101:AJ$101,LTA!F$103:AJ$103)</f>
        <v>344.73</v>
      </c>
      <c r="U43" s="78">
        <f>SUMPRODUCT(LTA!F43:AJ43,LTA!F$102:AJ$102,LTA!F$103:AJ$103)</f>
        <v>130.20982600000002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-456</v>
      </c>
      <c r="AA43" s="117">
        <f>STOA!H43</f>
        <v>692.05</v>
      </c>
      <c r="AB43" s="117">
        <f>-STOA!N43</f>
        <v>0</v>
      </c>
      <c r="AC43">
        <f t="shared" si="0"/>
        <v>21.689523089433763</v>
      </c>
      <c r="AD43">
        <f t="shared" si="1"/>
        <v>1392.654713246809</v>
      </c>
      <c r="AE43">
        <f>'IDT-1'!B43</f>
        <v>0</v>
      </c>
      <c r="AF43" s="26"/>
      <c r="AG43">
        <f t="shared" si="2"/>
        <v>1392.654713246809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15.796869940636805</v>
      </c>
      <c r="F44">
        <f>GT_Spot!P44</f>
        <v>0</v>
      </c>
      <c r="G44">
        <f>PPCL_NG!P44</f>
        <v>43.81</v>
      </c>
      <c r="H44">
        <f>PPCL_Spot!P44</f>
        <v>0</v>
      </c>
      <c r="I44">
        <f>Bawana_NG!P44</f>
        <v>-1.8661122661122662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568.10909153302543</v>
      </c>
      <c r="P44" s="77">
        <v>58.54</v>
      </c>
      <c r="Q44" s="77">
        <v>14.629999999999997</v>
      </c>
      <c r="R44" s="80">
        <v>47.5</v>
      </c>
      <c r="S44" s="80">
        <v>0</v>
      </c>
      <c r="T44" s="78">
        <f>SUMPRODUCT(LTA!F44:AJ44,LTA!F$101:AJ$101,LTA!F$103:AJ$103)</f>
        <v>289.98</v>
      </c>
      <c r="U44" s="78">
        <f>SUMPRODUCT(LTA!F44:AJ44,LTA!F$102:AJ$102,LTA!F$103:AJ$103)</f>
        <v>130.049826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-443</v>
      </c>
      <c r="AA44" s="117">
        <f>STOA!H44</f>
        <v>699.75</v>
      </c>
      <c r="AB44" s="117">
        <f>-STOA!N44</f>
        <v>0</v>
      </c>
      <c r="AC44">
        <f t="shared" si="0"/>
        <v>21.152587608934677</v>
      </c>
      <c r="AD44">
        <f t="shared" si="1"/>
        <v>1338.202887598615</v>
      </c>
      <c r="AE44">
        <f>'IDT-1'!B44</f>
        <v>0</v>
      </c>
      <c r="AF44" s="26"/>
      <c r="AG44">
        <f t="shared" si="2"/>
        <v>1338.202887598615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15.796869940636805</v>
      </c>
      <c r="F45">
        <f>GT_Spot!P45</f>
        <v>0</v>
      </c>
      <c r="G45">
        <f>PPCL_NG!P45</f>
        <v>43.81</v>
      </c>
      <c r="H45">
        <f>PPCL_Spot!P45</f>
        <v>0</v>
      </c>
      <c r="I45">
        <f>Bawana_NG!P45</f>
        <v>-1.8661122661122662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559.17195663711584</v>
      </c>
      <c r="P45" s="77">
        <v>58.005275673914809</v>
      </c>
      <c r="Q45" s="77">
        <v>14.499999999999998</v>
      </c>
      <c r="R45" s="80">
        <v>47.5</v>
      </c>
      <c r="S45" s="80">
        <v>0</v>
      </c>
      <c r="T45" s="78">
        <f>SUMPRODUCT(LTA!F45:AJ45,LTA!F$101:AJ$101,LTA!F$103:AJ$103)</f>
        <v>305.25</v>
      </c>
      <c r="U45" s="78">
        <f>SUMPRODUCT(LTA!F45:AJ45,LTA!F$102:AJ$102,LTA!F$103:AJ$103)</f>
        <v>130.34982600000001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-437</v>
      </c>
      <c r="AA45" s="117">
        <f>STOA!H45</f>
        <v>706.75</v>
      </c>
      <c r="AB45" s="117">
        <f>-STOA!N45</f>
        <v>0</v>
      </c>
      <c r="AC45">
        <f t="shared" si="0"/>
        <v>20.785794918483312</v>
      </c>
      <c r="AD45">
        <f t="shared" si="1"/>
        <v>1459.6078210670717</v>
      </c>
      <c r="AE45">
        <f>'IDT-1'!B45</f>
        <v>0</v>
      </c>
      <c r="AF45" s="26"/>
      <c r="AG45">
        <f t="shared" si="2"/>
        <v>1459.6078210670717</v>
      </c>
      <c r="AI45" s="75">
        <f>PXIL!H45</f>
        <v>0</v>
      </c>
      <c r="AJ45" s="75">
        <f>PXIL!N45</f>
        <v>0</v>
      </c>
      <c r="AK45" s="75">
        <f>RTM_IEX!H45</f>
        <v>27.07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15.260992514555031</v>
      </c>
      <c r="F46">
        <f>GT_Spot!P46</f>
        <v>0</v>
      </c>
      <c r="G46">
        <f>PPCL_NG!P46</f>
        <v>43.81</v>
      </c>
      <c r="H46">
        <f>PPCL_Spot!P46</f>
        <v>0</v>
      </c>
      <c r="I46">
        <f>Bawana_NG!P46</f>
        <v>-1.8661122661122662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559.17790944744195</v>
      </c>
      <c r="P46" s="77">
        <v>58.009999999999991</v>
      </c>
      <c r="Q46" s="77">
        <v>14.499999999999998</v>
      </c>
      <c r="R46" s="80">
        <v>47.5</v>
      </c>
      <c r="S46" s="80">
        <v>0</v>
      </c>
      <c r="T46" s="78">
        <f>SUMPRODUCT(LTA!F46:AJ46,LTA!F$101:AJ$101,LTA!F$103:AJ$103)</f>
        <v>317.51</v>
      </c>
      <c r="U46" s="78">
        <f>SUMPRODUCT(LTA!F46:AJ46,LTA!F$102:AJ$102,LTA!F$103:AJ$103)</f>
        <v>126.009826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-422</v>
      </c>
      <c r="AA46" s="117">
        <f>STOA!H46</f>
        <v>708.85</v>
      </c>
      <c r="AB46" s="117">
        <f>-STOA!N46</f>
        <v>0</v>
      </c>
      <c r="AC46">
        <f t="shared" si="0"/>
        <v>20.497961243101276</v>
      </c>
      <c r="AD46">
        <f t="shared" si="1"/>
        <v>1457.3204544527832</v>
      </c>
      <c r="AE46">
        <f>'IDT-1'!B46</f>
        <v>0</v>
      </c>
      <c r="AF46" s="26"/>
      <c r="AG46">
        <f t="shared" si="2"/>
        <v>1457.3204544527832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15.260992514555031</v>
      </c>
      <c r="F47">
        <f>GT_Spot!P47</f>
        <v>0</v>
      </c>
      <c r="G47">
        <f>PPCL_NG!P47</f>
        <v>43.81</v>
      </c>
      <c r="H47">
        <f>PPCL_Spot!P47</f>
        <v>0</v>
      </c>
      <c r="I47">
        <f>Bawana_NG!P47</f>
        <v>-1.8661122661122662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562.76919453211394</v>
      </c>
      <c r="P47" s="77">
        <v>58.009999999999991</v>
      </c>
      <c r="Q47" s="77">
        <v>14.499999999999998</v>
      </c>
      <c r="R47" s="80">
        <v>47.5</v>
      </c>
      <c r="S47" s="80">
        <v>0</v>
      </c>
      <c r="T47" s="78">
        <f>SUMPRODUCT(LTA!F47:AJ47,LTA!F$101:AJ$101,LTA!F$103:AJ$103)</f>
        <v>329.52</v>
      </c>
      <c r="U47" s="78">
        <f>SUMPRODUCT(LTA!F47:AJ47,LTA!F$102:AJ$102,LTA!F$103:AJ$103)</f>
        <v>126.01982599999999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-396</v>
      </c>
      <c r="AA47" s="117">
        <f>STOA!H47</f>
        <v>710.25</v>
      </c>
      <c r="AB47" s="117">
        <f>-STOA!N47</f>
        <v>0</v>
      </c>
      <c r="AC47">
        <f t="shared" si="0"/>
        <v>20.78264523626931</v>
      </c>
      <c r="AD47">
        <f t="shared" si="1"/>
        <v>1541.6170555442873</v>
      </c>
      <c r="AE47">
        <f>'IDT-1'!B47</f>
        <v>0</v>
      </c>
      <c r="AF47" s="26"/>
      <c r="AG47">
        <f t="shared" si="2"/>
        <v>1541.6170555442873</v>
      </c>
      <c r="AI47" s="75">
        <f>PXIL!H47</f>
        <v>0</v>
      </c>
      <c r="AJ47" s="75">
        <f>PXIL!N47</f>
        <v>0</v>
      </c>
      <c r="AK47" s="75">
        <f>RTM_IEX!H47</f>
        <v>41.57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15.260992514555031</v>
      </c>
      <c r="F48">
        <f>GT_Spot!P48</f>
        <v>0</v>
      </c>
      <c r="G48">
        <f>PPCL_NG!P48</f>
        <v>43.81</v>
      </c>
      <c r="H48">
        <f>PPCL_Spot!P48</f>
        <v>0</v>
      </c>
      <c r="I48">
        <f>Bawana_NG!P48</f>
        <v>-1.8661122661122662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567.55460487865003</v>
      </c>
      <c r="P48" s="77">
        <v>58.009999999999991</v>
      </c>
      <c r="Q48" s="77">
        <v>14.499999999999998</v>
      </c>
      <c r="R48" s="80">
        <v>47.5</v>
      </c>
      <c r="S48" s="80">
        <v>0</v>
      </c>
      <c r="T48" s="78">
        <f>SUMPRODUCT(LTA!F48:AJ48,LTA!F$101:AJ$101,LTA!F$103:AJ$103)</f>
        <v>340.8</v>
      </c>
      <c r="U48" s="78">
        <f>SUMPRODUCT(LTA!F48:AJ48,LTA!F$102:AJ$102,LTA!F$103:AJ$103)</f>
        <v>126.670036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-386</v>
      </c>
      <c r="AA48" s="117">
        <f>STOA!H48</f>
        <v>717.25</v>
      </c>
      <c r="AB48" s="117">
        <f>-STOA!N48</f>
        <v>0</v>
      </c>
      <c r="AC48">
        <f t="shared" si="0"/>
        <v>20.689865420096876</v>
      </c>
      <c r="AD48">
        <f t="shared" si="1"/>
        <v>1551.2554557069961</v>
      </c>
      <c r="AE48">
        <f>'IDT-1'!B48</f>
        <v>0</v>
      </c>
      <c r="AF48" s="26"/>
      <c r="AG48">
        <f t="shared" si="2"/>
        <v>1551.2554557069961</v>
      </c>
      <c r="AI48" s="75">
        <f>PXIL!H48</f>
        <v>0</v>
      </c>
      <c r="AJ48" s="75">
        <f>PXIL!N48</f>
        <v>0</v>
      </c>
      <c r="AK48" s="75">
        <f>RTM_IEX!H48</f>
        <v>17.399999999999999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15.260992514555031</v>
      </c>
      <c r="F49">
        <f>GT_Spot!P49</f>
        <v>0</v>
      </c>
      <c r="G49">
        <f>PPCL_NG!P49</f>
        <v>43.81</v>
      </c>
      <c r="H49">
        <f>PPCL_Spot!P49</f>
        <v>0</v>
      </c>
      <c r="I49">
        <f>Bawana_NG!P49</f>
        <v>-1.8661122661122662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569.39615000286631</v>
      </c>
      <c r="P49" s="77">
        <v>58.009999999999991</v>
      </c>
      <c r="Q49" s="77">
        <v>14.499999999999998</v>
      </c>
      <c r="R49" s="80">
        <v>47.5</v>
      </c>
      <c r="S49" s="80">
        <v>0</v>
      </c>
      <c r="T49" s="78">
        <f>SUMPRODUCT(LTA!F49:AJ49,LTA!F$101:AJ$101,LTA!F$103:AJ$103)</f>
        <v>405.03000000000003</v>
      </c>
      <c r="U49" s="78">
        <f>SUMPRODUCT(LTA!F49:AJ49,LTA!F$102:AJ$102,LTA!F$103:AJ$103)</f>
        <v>127.030036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-374</v>
      </c>
      <c r="AA49" s="117">
        <f>STOA!H49</f>
        <v>592.54</v>
      </c>
      <c r="AB49" s="117">
        <f>-STOA!N49</f>
        <v>0</v>
      </c>
      <c r="AC49">
        <f t="shared" si="0"/>
        <v>19.917357486923635</v>
      </c>
      <c r="AD49">
        <f t="shared" si="1"/>
        <v>1488.3495087643855</v>
      </c>
      <c r="AE49">
        <f>'IDT-1'!B49</f>
        <v>0</v>
      </c>
      <c r="AF49" s="26"/>
      <c r="AG49">
        <f t="shared" si="2"/>
        <v>1488.3495087643855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15.069974337040206</v>
      </c>
      <c r="F50">
        <f>GT_Spot!P50</f>
        <v>0</v>
      </c>
      <c r="G50">
        <f>PPCL_NG!P50</f>
        <v>43.81</v>
      </c>
      <c r="H50">
        <f>PPCL_Spot!P50</f>
        <v>0</v>
      </c>
      <c r="I50">
        <f>Bawana_NG!P50</f>
        <v>-1.8661122661122662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568.73668716804002</v>
      </c>
      <c r="P50" s="77">
        <v>58.009999999999991</v>
      </c>
      <c r="Q50" s="77">
        <v>14.499999999999998</v>
      </c>
      <c r="R50" s="80">
        <v>47.5</v>
      </c>
      <c r="S50" s="80">
        <v>0</v>
      </c>
      <c r="T50" s="78">
        <f>SUMPRODUCT(LTA!F50:AJ50,LTA!F$101:AJ$101,LTA!F$103:AJ$103)</f>
        <v>405.65999999999997</v>
      </c>
      <c r="U50" s="78">
        <f>SUMPRODUCT(LTA!F50:AJ50,LTA!F$102:AJ$102,LTA!F$103:AJ$103)</f>
        <v>126.540036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-355</v>
      </c>
      <c r="AA50" s="117">
        <f>STOA!H50</f>
        <v>592.54</v>
      </c>
      <c r="AB50" s="117">
        <f>-STOA!N50</f>
        <v>0</v>
      </c>
      <c r="AC50">
        <f t="shared" si="0"/>
        <v>20.044277166847962</v>
      </c>
      <c r="AD50">
        <f t="shared" si="1"/>
        <v>1472.5121080721201</v>
      </c>
      <c r="AE50">
        <f>'IDT-1'!B50</f>
        <v>0</v>
      </c>
      <c r="AF50" s="26"/>
      <c r="AG50">
        <f t="shared" si="2"/>
        <v>1472.5121080721201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15.069974337040206</v>
      </c>
      <c r="F51">
        <f>GT_Spot!P51</f>
        <v>0</v>
      </c>
      <c r="G51">
        <f>PPCL_NG!P51</f>
        <v>43.81</v>
      </c>
      <c r="H51">
        <f>PPCL_Spot!P51</f>
        <v>0</v>
      </c>
      <c r="I51">
        <f>Bawana_NG!P51</f>
        <v>-1.8661122661122662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563.95274813301808</v>
      </c>
      <c r="P51" s="77">
        <v>58.009999999999991</v>
      </c>
      <c r="Q51" s="77">
        <v>14.499999999999998</v>
      </c>
      <c r="R51" s="80">
        <v>47.5</v>
      </c>
      <c r="S51" s="80">
        <v>0</v>
      </c>
      <c r="T51" s="78">
        <f>SUMPRODUCT(LTA!F51:AJ51,LTA!F$101:AJ$101,LTA!F$103:AJ$103)</f>
        <v>405.46000000000004</v>
      </c>
      <c r="U51" s="78">
        <f>SUMPRODUCT(LTA!F51:AJ51,LTA!F$102:AJ$102,LTA!F$103:AJ$103)</f>
        <v>127.040036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-360</v>
      </c>
      <c r="AA51" s="117">
        <f>STOA!H51</f>
        <v>592.54</v>
      </c>
      <c r="AB51" s="117">
        <f>-STOA!N51</f>
        <v>0</v>
      </c>
      <c r="AC51">
        <f t="shared" si="0"/>
        <v>20.253406073961241</v>
      </c>
      <c r="AD51">
        <f t="shared" si="1"/>
        <v>1439.8190401299848</v>
      </c>
      <c r="AE51">
        <f>'IDT-1'!B51</f>
        <v>0</v>
      </c>
      <c r="AF51" s="26"/>
      <c r="AG51">
        <f t="shared" si="2"/>
        <v>1439.8190401299848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7.370150906736459</v>
      </c>
      <c r="F52">
        <f>GT_Spot!P52</f>
        <v>0</v>
      </c>
      <c r="G52">
        <f>PPCL_NG!P52</f>
        <v>36.9</v>
      </c>
      <c r="H52">
        <f>PPCL_Spot!P52</f>
        <v>0</v>
      </c>
      <c r="I52">
        <f>Bawana_NG!P52</f>
        <v>-1.8661122661122662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563.95274813301808</v>
      </c>
      <c r="P52" s="77">
        <v>58.009999999999991</v>
      </c>
      <c r="Q52" s="77">
        <v>14.499999999999998</v>
      </c>
      <c r="R52" s="80">
        <v>47.5</v>
      </c>
      <c r="S52" s="80">
        <v>0</v>
      </c>
      <c r="T52" s="78">
        <f>SUMPRODUCT(LTA!F52:AJ52,LTA!F$101:AJ$101,LTA!F$103:AJ$103)</f>
        <v>405.5</v>
      </c>
      <c r="U52" s="78">
        <f>SUMPRODUCT(LTA!F52:AJ52,LTA!F$102:AJ$102,LTA!F$103:AJ$103)</f>
        <v>126.230036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-343</v>
      </c>
      <c r="AA52" s="117">
        <f>STOA!H52</f>
        <v>592.54</v>
      </c>
      <c r="AB52" s="117">
        <f>-STOA!N52</f>
        <v>0</v>
      </c>
      <c r="AC52">
        <f t="shared" si="0"/>
        <v>20.09142924520798</v>
      </c>
      <c r="AD52">
        <f t="shared" si="1"/>
        <v>1427.6011935284341</v>
      </c>
      <c r="AE52">
        <f>'IDT-1'!B52</f>
        <v>0</v>
      </c>
      <c r="AF52" s="26"/>
      <c r="AG52">
        <f t="shared" si="2"/>
        <v>1427.6011935284341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14.658226404334188</v>
      </c>
      <c r="F53">
        <f>GT_Spot!P53</f>
        <v>0</v>
      </c>
      <c r="G53">
        <f>PPCL_NG!P53</f>
        <v>43.81</v>
      </c>
      <c r="H53">
        <f>PPCL_Spot!P53</f>
        <v>0</v>
      </c>
      <c r="I53">
        <f>Bawana_NG!P53</f>
        <v>-1.8661122661122662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575.71952509755522</v>
      </c>
      <c r="P53" s="77">
        <v>58.009999999999991</v>
      </c>
      <c r="Q53" s="77">
        <v>14.499999999999998</v>
      </c>
      <c r="R53" s="80">
        <v>47.5</v>
      </c>
      <c r="S53" s="80">
        <v>0</v>
      </c>
      <c r="T53" s="78">
        <f>SUMPRODUCT(LTA!F53:AJ53,LTA!F$101:AJ$101,LTA!F$103:AJ$103)</f>
        <v>411.76</v>
      </c>
      <c r="U53" s="78">
        <f>SUMPRODUCT(LTA!F53:AJ53,LTA!F$102:AJ$102,LTA!F$103:AJ$103)</f>
        <v>126.320036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-338</v>
      </c>
      <c r="AA53" s="117">
        <f>STOA!H53</f>
        <v>588.20000000000005</v>
      </c>
      <c r="AB53" s="117">
        <f>-STOA!N53</f>
        <v>0</v>
      </c>
      <c r="AC53">
        <f t="shared" si="0"/>
        <v>20.293217309263792</v>
      </c>
      <c r="AD53">
        <f t="shared" si="1"/>
        <v>1460.3742579265136</v>
      </c>
      <c r="AE53">
        <f>'IDT-1'!B53</f>
        <v>0</v>
      </c>
      <c r="AF53" s="26"/>
      <c r="AG53">
        <f t="shared" si="2"/>
        <v>1460.3742579265136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6.8495459687361935</v>
      </c>
      <c r="F54">
        <f>GT_Spot!P54</f>
        <v>0</v>
      </c>
      <c r="G54">
        <f>PPCL_NG!P54</f>
        <v>43.81</v>
      </c>
      <c r="H54">
        <f>PPCL_Spot!P54</f>
        <v>0</v>
      </c>
      <c r="I54">
        <f>Bawana_NG!P54</f>
        <v>-1.8661122661122662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581.91037203467772</v>
      </c>
      <c r="P54" s="77">
        <v>58.009999999999991</v>
      </c>
      <c r="Q54" s="77">
        <v>14.499999999999998</v>
      </c>
      <c r="R54" s="80">
        <v>47.5</v>
      </c>
      <c r="S54" s="80">
        <v>0</v>
      </c>
      <c r="T54" s="78">
        <f>SUMPRODUCT(LTA!F54:AJ54,LTA!F$101:AJ$101,LTA!F$103:AJ$103)</f>
        <v>412.04</v>
      </c>
      <c r="U54" s="78">
        <f>SUMPRODUCT(LTA!F54:AJ54,LTA!F$102:AJ$102,LTA!F$103:AJ$103)</f>
        <v>126.61003599999999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-338</v>
      </c>
      <c r="AA54" s="117">
        <f>STOA!H54</f>
        <v>588.20000000000005</v>
      </c>
      <c r="AB54" s="117">
        <f>-STOA!N54</f>
        <v>0</v>
      </c>
      <c r="AC54">
        <f t="shared" si="0"/>
        <v>20.177458844210868</v>
      </c>
      <c r="AD54">
        <f t="shared" si="1"/>
        <v>1471.4421828930908</v>
      </c>
      <c r="AE54">
        <f>'IDT-1'!B54</f>
        <v>0</v>
      </c>
      <c r="AF54" s="26"/>
      <c r="AG54">
        <f t="shared" si="2"/>
        <v>1471.4421828930908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6.8495459687361935</v>
      </c>
      <c r="F55">
        <f>GT_Spot!P55</f>
        <v>0</v>
      </c>
      <c r="G55">
        <f>PPCL_NG!P55</f>
        <v>26.875499999999992</v>
      </c>
      <c r="H55">
        <f>PPCL_Spot!P55</f>
        <v>0</v>
      </c>
      <c r="I55">
        <f>Bawana_NG!P55</f>
        <v>-1.8661122661122662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672.0716333038074</v>
      </c>
      <c r="P55" s="77">
        <v>58.009999999999991</v>
      </c>
      <c r="Q55" s="77">
        <v>14.499999999999998</v>
      </c>
      <c r="R55" s="80">
        <v>47.5</v>
      </c>
      <c r="S55" s="80">
        <v>0</v>
      </c>
      <c r="T55" s="78">
        <f>SUMPRODUCT(LTA!F55:AJ55,LTA!F$101:AJ$101,LTA!F$103:AJ$103)</f>
        <v>411.62</v>
      </c>
      <c r="U55" s="78">
        <f>SUMPRODUCT(LTA!F55:AJ55,LTA!F$102:AJ$102,LTA!F$103:AJ$103)</f>
        <v>126.030036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-349</v>
      </c>
      <c r="AA55" s="117">
        <f>STOA!H55</f>
        <v>588.20000000000005</v>
      </c>
      <c r="AB55" s="117">
        <f>-STOA!N55</f>
        <v>0</v>
      </c>
      <c r="AC55">
        <f t="shared" si="0"/>
        <v>20.706516813112859</v>
      </c>
      <c r="AD55">
        <f t="shared" si="1"/>
        <v>1555.1398861933185</v>
      </c>
      <c r="AE55">
        <f>'IDT-1'!B55</f>
        <v>0</v>
      </c>
      <c r="AF55" s="26"/>
      <c r="AG55">
        <f t="shared" si="2"/>
        <v>1555.1398861933185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7.1741374571525887</v>
      </c>
      <c r="F56">
        <f>GT_Spot!P56</f>
        <v>0</v>
      </c>
      <c r="G56">
        <f>PPCL_NG!P56</f>
        <v>26.875499999999992</v>
      </c>
      <c r="H56">
        <f>PPCL_Spot!P56</f>
        <v>0</v>
      </c>
      <c r="I56">
        <f>Bawana_NG!P56</f>
        <v>-1.8661122661122662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673.58653373825018</v>
      </c>
      <c r="P56" s="77">
        <v>58.009999999999991</v>
      </c>
      <c r="Q56" s="77">
        <v>14.499999999999998</v>
      </c>
      <c r="R56" s="80">
        <v>47.5</v>
      </c>
      <c r="S56" s="80">
        <v>0</v>
      </c>
      <c r="T56" s="78">
        <f>SUMPRODUCT(LTA!F56:AJ56,LTA!F$101:AJ$101,LTA!F$103:AJ$103)</f>
        <v>411.65000000000003</v>
      </c>
      <c r="U56" s="78">
        <f>SUMPRODUCT(LTA!F56:AJ56,LTA!F$102:AJ$102,LTA!F$103:AJ$103)</f>
        <v>126.510036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-321</v>
      </c>
      <c r="AA56" s="117">
        <f>STOA!H56</f>
        <v>588.20000000000005</v>
      </c>
      <c r="AB56" s="117">
        <f>-STOA!N56</f>
        <v>0</v>
      </c>
      <c r="AC56">
        <f t="shared" si="0"/>
        <v>20.567386046634503</v>
      </c>
      <c r="AD56">
        <f t="shared" si="1"/>
        <v>1575.628508882656</v>
      </c>
      <c r="AE56">
        <f>'IDT-1'!B56</f>
        <v>0</v>
      </c>
      <c r="AF56" s="26"/>
      <c r="AG56">
        <f t="shared" si="2"/>
        <v>1575.628508882656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14.461520399178163</v>
      </c>
      <c r="F57">
        <f>GT_Spot!P57</f>
        <v>0</v>
      </c>
      <c r="G57">
        <f>PPCL_NG!P57</f>
        <v>26.875499999999992</v>
      </c>
      <c r="H57">
        <f>PPCL_Spot!P57</f>
        <v>0</v>
      </c>
      <c r="I57">
        <f>Bawana_NG!P57</f>
        <v>-1.8661122661122662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582.56892952457156</v>
      </c>
      <c r="P57" s="77">
        <v>55.439999999999991</v>
      </c>
      <c r="Q57" s="77">
        <v>14.499999999999998</v>
      </c>
      <c r="R57" s="80">
        <v>47.5</v>
      </c>
      <c r="S57" s="80">
        <v>0</v>
      </c>
      <c r="T57" s="78">
        <f>SUMPRODUCT(LTA!F57:AJ57,LTA!F$101:AJ$101,LTA!F$103:AJ$103)</f>
        <v>411.68000000000006</v>
      </c>
      <c r="U57" s="78">
        <f>SUMPRODUCT(LTA!F57:AJ57,LTA!F$102:AJ$102,LTA!F$103:AJ$103)</f>
        <v>126.22003599999999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-284</v>
      </c>
      <c r="AA57" s="117">
        <f>STOA!H57</f>
        <v>588.20000000000005</v>
      </c>
      <c r="AB57" s="117">
        <f>-STOA!N57</f>
        <v>0</v>
      </c>
      <c r="AC57">
        <f t="shared" si="0"/>
        <v>20.242867515101747</v>
      </c>
      <c r="AD57">
        <f t="shared" si="1"/>
        <v>1705.8128061425357</v>
      </c>
      <c r="AE57">
        <f>'IDT-1'!B57</f>
        <v>0</v>
      </c>
      <c r="AF57" s="26"/>
      <c r="AG57">
        <f t="shared" si="2"/>
        <v>1705.8128061425357</v>
      </c>
      <c r="AI57" s="75">
        <f>PXIL!H57</f>
        <v>0</v>
      </c>
      <c r="AJ57" s="75">
        <f>PXIL!N57</f>
        <v>0</v>
      </c>
      <c r="AK57" s="75">
        <f>RTM_IEX!H57</f>
        <v>133.41999999999999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14.461520399178163</v>
      </c>
      <c r="F58">
        <f>GT_Spot!P58</f>
        <v>0</v>
      </c>
      <c r="G58">
        <f>PPCL_NG!P58</f>
        <v>26.875499999999992</v>
      </c>
      <c r="H58">
        <f>PPCL_Spot!P58</f>
        <v>0</v>
      </c>
      <c r="I58">
        <f>Bawana_NG!P58</f>
        <v>-1.8661122661122662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584.09965288777289</v>
      </c>
      <c r="P58" s="77">
        <v>55.439999999999991</v>
      </c>
      <c r="Q58" s="77">
        <v>14.499999999999998</v>
      </c>
      <c r="R58" s="80">
        <v>47.5</v>
      </c>
      <c r="S58" s="80">
        <v>0</v>
      </c>
      <c r="T58" s="78">
        <f>SUMPRODUCT(LTA!F58:AJ58,LTA!F$101:AJ$101,LTA!F$103:AJ$103)</f>
        <v>410.92</v>
      </c>
      <c r="U58" s="78">
        <f>SUMPRODUCT(LTA!F58:AJ58,LTA!F$102:AJ$102,LTA!F$103:AJ$103)</f>
        <v>134.32003600000002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-242</v>
      </c>
      <c r="AA58" s="117">
        <f>STOA!H58</f>
        <v>588.20000000000005</v>
      </c>
      <c r="AB58" s="117">
        <f>-STOA!N58</f>
        <v>0</v>
      </c>
      <c r="AC58">
        <f t="shared" si="0"/>
        <v>19.760872524765716</v>
      </c>
      <c r="AD58">
        <f t="shared" si="1"/>
        <v>1735.8955244960732</v>
      </c>
      <c r="AE58">
        <f>'IDT-1'!B58</f>
        <v>0</v>
      </c>
      <c r="AF58" s="26"/>
      <c r="AG58">
        <f t="shared" si="2"/>
        <v>1735.8955244960732</v>
      </c>
      <c r="AI58" s="75">
        <f>PXIL!H58</f>
        <v>0</v>
      </c>
      <c r="AJ58" s="75">
        <f>PXIL!N58</f>
        <v>0</v>
      </c>
      <c r="AK58" s="75">
        <f>RTM_IEX!H58</f>
        <v>112.15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14.461520399178163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-1.8661122661122662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562.01078896463548</v>
      </c>
      <c r="P59" s="77">
        <v>53.17</v>
      </c>
      <c r="Q59" s="77">
        <v>14.499999999999998</v>
      </c>
      <c r="R59" s="80">
        <v>47.5</v>
      </c>
      <c r="S59" s="80">
        <v>0</v>
      </c>
      <c r="T59" s="78">
        <f>SUMPRODUCT(LTA!F59:AJ59,LTA!F$101:AJ$101,LTA!F$103:AJ$103)</f>
        <v>409.72</v>
      </c>
      <c r="U59" s="78">
        <f>SUMPRODUCT(LTA!F59:AJ59,LTA!F$102:AJ$102,LTA!F$103:AJ$103)</f>
        <v>134.95003600000001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-219</v>
      </c>
      <c r="AA59" s="117">
        <f>STOA!H59</f>
        <v>608.93000000000006</v>
      </c>
      <c r="AB59" s="117">
        <f>-STOA!N59</f>
        <v>0</v>
      </c>
      <c r="AC59">
        <f t="shared" si="0"/>
        <v>18.367326209409175</v>
      </c>
      <c r="AD59">
        <f t="shared" si="1"/>
        <v>1609.0647068882922</v>
      </c>
      <c r="AE59">
        <f>'IDT-1'!B59</f>
        <v>0</v>
      </c>
      <c r="AF59" s="26"/>
      <c r="AG59">
        <f t="shared" si="2"/>
        <v>1609.0647068882922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6.6542051573441912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-1.8661122661122662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561.96337218253359</v>
      </c>
      <c r="P60" s="77">
        <v>53.17</v>
      </c>
      <c r="Q60" s="77">
        <v>14.499999999999998</v>
      </c>
      <c r="R60" s="80">
        <v>47.5</v>
      </c>
      <c r="S60" s="80">
        <v>0</v>
      </c>
      <c r="T60" s="78">
        <f>SUMPRODUCT(LTA!F60:AJ60,LTA!F$101:AJ$101,LTA!F$103:AJ$103)</f>
        <v>409.09999999999997</v>
      </c>
      <c r="U60" s="78">
        <f>SUMPRODUCT(LTA!F60:AJ60,LTA!F$102:AJ$102,LTA!F$103:AJ$103)</f>
        <v>135.36003600000001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-167</v>
      </c>
      <c r="AA60" s="117">
        <f>STOA!H60</f>
        <v>608.09</v>
      </c>
      <c r="AB60" s="117">
        <f>-STOA!N60</f>
        <v>0</v>
      </c>
      <c r="AC60">
        <f t="shared" si="0"/>
        <v>18.164670782287807</v>
      </c>
      <c r="AD60">
        <f t="shared" si="1"/>
        <v>1614.3626302914777</v>
      </c>
      <c r="AE60">
        <f>'IDT-1'!B60</f>
        <v>0</v>
      </c>
      <c r="AF60" s="26"/>
      <c r="AG60">
        <f t="shared" si="2"/>
        <v>1614.3626302914777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14.055297916055181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-1.8661122661122662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559.12165507213376</v>
      </c>
      <c r="P61" s="77">
        <v>53.17</v>
      </c>
      <c r="Q61" s="77">
        <v>14.499999999999998</v>
      </c>
      <c r="R61" s="80">
        <v>47.5</v>
      </c>
      <c r="S61" s="80">
        <v>0</v>
      </c>
      <c r="T61" s="78">
        <f>SUMPRODUCT(LTA!F61:AJ61,LTA!F$101:AJ$101,LTA!F$103:AJ$103)</f>
        <v>407.27</v>
      </c>
      <c r="U61" s="78">
        <f>SUMPRODUCT(LTA!F61:AJ61,LTA!F$102:AJ$102,LTA!F$103:AJ$103)</f>
        <v>135.490036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-123</v>
      </c>
      <c r="AA61" s="117">
        <f>STOA!H61</f>
        <v>723.54000000000008</v>
      </c>
      <c r="AB61" s="117">
        <f>-STOA!N61</f>
        <v>0</v>
      </c>
      <c r="AC61">
        <f t="shared" si="0"/>
        <v>19.454380858614414</v>
      </c>
      <c r="AD61">
        <f t="shared" si="1"/>
        <v>1703.3822958634623</v>
      </c>
      <c r="AE61">
        <f>'IDT-1'!B61</f>
        <v>0</v>
      </c>
      <c r="AF61" s="26"/>
      <c r="AG61">
        <f t="shared" si="2"/>
        <v>1703.3822958634623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14.055297916055181</v>
      </c>
      <c r="F62">
        <f>GT_Spot!P62</f>
        <v>0</v>
      </c>
      <c r="G62">
        <f>PPCL_NG!P62</f>
        <v>42.01</v>
      </c>
      <c r="H62">
        <f>PPCL_Spot!P62</f>
        <v>0</v>
      </c>
      <c r="I62">
        <f>Bawana_NG!P62</f>
        <v>-1.8661122661122662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559.12165507213376</v>
      </c>
      <c r="P62" s="77">
        <v>53.17</v>
      </c>
      <c r="Q62" s="77">
        <v>14.499999999999998</v>
      </c>
      <c r="R62" s="80">
        <v>47.5</v>
      </c>
      <c r="S62" s="80">
        <v>0</v>
      </c>
      <c r="T62" s="78">
        <f>SUMPRODUCT(LTA!F62:AJ62,LTA!F$101:AJ$101,LTA!F$103:AJ$103)</f>
        <v>399.82</v>
      </c>
      <c r="U62" s="78">
        <f>SUMPRODUCT(LTA!F62:AJ62,LTA!F$102:AJ$102,LTA!F$103:AJ$103)</f>
        <v>135.92003600000001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-71</v>
      </c>
      <c r="AA62" s="117">
        <f>STOA!H62</f>
        <v>720.74</v>
      </c>
      <c r="AB62" s="117">
        <f>-STOA!N62</f>
        <v>0</v>
      </c>
      <c r="AC62">
        <f t="shared" si="0"/>
        <v>19.444674650381966</v>
      </c>
      <c r="AD62">
        <f t="shared" si="1"/>
        <v>1768.5820020716947</v>
      </c>
      <c r="AE62">
        <f>'IDT-1'!B62</f>
        <v>0</v>
      </c>
      <c r="AF62" s="26"/>
      <c r="AG62">
        <f t="shared" si="2"/>
        <v>1768.5820020716947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14.055297916055181</v>
      </c>
      <c r="F63">
        <f>GT_Spot!P63</f>
        <v>0</v>
      </c>
      <c r="G63">
        <f>PPCL_NG!P63</f>
        <v>26.874342243738166</v>
      </c>
      <c r="H63">
        <f>PPCL_Spot!P63</f>
        <v>0</v>
      </c>
      <c r="I63">
        <f>Bawana_NG!P63</f>
        <v>-1.8661122661122662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581.18566885068833</v>
      </c>
      <c r="P63" s="77">
        <v>53.17</v>
      </c>
      <c r="Q63" s="77">
        <v>14.499999999999998</v>
      </c>
      <c r="R63" s="80">
        <v>47.5</v>
      </c>
      <c r="S63" s="80">
        <v>0</v>
      </c>
      <c r="T63" s="78">
        <f>SUMPRODUCT(LTA!F63:AJ63,LTA!F$101:AJ$101,LTA!F$103:AJ$103)</f>
        <v>381.28</v>
      </c>
      <c r="U63" s="78">
        <f>SUMPRODUCT(LTA!F63:AJ63,LTA!F$102:AJ$102,LTA!F$103:AJ$103)</f>
        <v>136.22003600000002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-27</v>
      </c>
      <c r="AA63" s="117">
        <f>STOA!H63</f>
        <v>713.68000000000006</v>
      </c>
      <c r="AB63" s="117">
        <f>-STOA!N63</f>
        <v>0</v>
      </c>
      <c r="AC63">
        <f t="shared" si="0"/>
        <v>19.06105099532326</v>
      </c>
      <c r="AD63">
        <f t="shared" si="1"/>
        <v>1775.593981749046</v>
      </c>
      <c r="AE63">
        <f>'IDT-1'!B63</f>
        <v>0</v>
      </c>
      <c r="AF63" s="26"/>
      <c r="AG63">
        <f t="shared" si="2"/>
        <v>1775.593981749046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14.055297916055181</v>
      </c>
      <c r="F64">
        <f>GT_Spot!P64</f>
        <v>0</v>
      </c>
      <c r="G64">
        <f>PPCL_NG!P64</f>
        <v>26.874342243738166</v>
      </c>
      <c r="H64">
        <f>PPCL_Spot!P64</f>
        <v>0</v>
      </c>
      <c r="I64">
        <f>Bawana_NG!P64</f>
        <v>-1.8661122661122662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589.90418462158038</v>
      </c>
      <c r="P64" s="77">
        <v>53.17</v>
      </c>
      <c r="Q64" s="77">
        <v>14.499999999999998</v>
      </c>
      <c r="R64" s="80">
        <v>47.5</v>
      </c>
      <c r="S64" s="80">
        <v>0</v>
      </c>
      <c r="T64" s="78">
        <f>SUMPRODUCT(LTA!F64:AJ64,LTA!F$101:AJ$101,LTA!F$103:AJ$103)</f>
        <v>366.69</v>
      </c>
      <c r="U64" s="78">
        <f>SUMPRODUCT(LTA!F64:AJ64,LTA!F$102:AJ$102,LTA!F$103:AJ$103)</f>
        <v>136.50003600000002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709.48</v>
      </c>
      <c r="AB64" s="117">
        <f>-STOA!N64</f>
        <v>0</v>
      </c>
      <c r="AC64">
        <f t="shared" si="0"/>
        <v>18.744054618530033</v>
      </c>
      <c r="AD64">
        <f t="shared" si="1"/>
        <v>1792.1194938967312</v>
      </c>
      <c r="AE64">
        <f>'IDT-1'!B64</f>
        <v>0</v>
      </c>
      <c r="AF64" s="26"/>
      <c r="AG64">
        <f t="shared" si="2"/>
        <v>1792.1194938967312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14.055297916055181</v>
      </c>
      <c r="F65">
        <f>GT_Spot!P65</f>
        <v>0</v>
      </c>
      <c r="G65">
        <f>PPCL_NG!P65</f>
        <v>26.874342243738166</v>
      </c>
      <c r="H65">
        <f>PPCL_Spot!P65</f>
        <v>0</v>
      </c>
      <c r="I65">
        <f>Bawana_NG!P65</f>
        <v>-1.8661122661122662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599.75584747211224</v>
      </c>
      <c r="P65" s="77">
        <v>53.17</v>
      </c>
      <c r="Q65" s="77">
        <v>14.499999999999998</v>
      </c>
      <c r="R65" s="80">
        <v>47.5</v>
      </c>
      <c r="S65" s="80">
        <v>0</v>
      </c>
      <c r="T65" s="78">
        <f>SUMPRODUCT(LTA!F65:AJ65,LTA!F$101:AJ$101,LTA!F$103:AJ$103)</f>
        <v>349.09000000000003</v>
      </c>
      <c r="U65" s="78">
        <f>SUMPRODUCT(LTA!F65:AJ65,LTA!F$102:AJ$102,LTA!F$103:AJ$103)</f>
        <v>134.70003600000001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696.18000000000006</v>
      </c>
      <c r="AB65" s="117">
        <f>-STOA!N65</f>
        <v>0</v>
      </c>
      <c r="AC65">
        <f t="shared" si="0"/>
        <v>18.68503929196984</v>
      </c>
      <c r="AD65">
        <f t="shared" si="1"/>
        <v>1753.3301720738234</v>
      </c>
      <c r="AE65">
        <f>'IDT-1'!B65</f>
        <v>0</v>
      </c>
      <c r="AF65" s="26"/>
      <c r="AG65">
        <f t="shared" si="2"/>
        <v>1753.3301720738234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-173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13.45219231932265</v>
      </c>
      <c r="F66">
        <f>GT_Spot!P66</f>
        <v>0</v>
      </c>
      <c r="G66">
        <f>PPCL_NG!P66</f>
        <v>26.874342243738166</v>
      </c>
      <c r="H66">
        <f>PPCL_Spot!P66</f>
        <v>0</v>
      </c>
      <c r="I66">
        <f>Bawana_NG!P66</f>
        <v>-1.8661122661122662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612.79777459820605</v>
      </c>
      <c r="P66" s="77">
        <v>53.17</v>
      </c>
      <c r="Q66" s="77">
        <v>14.499999999999998</v>
      </c>
      <c r="R66" s="80">
        <v>47.5</v>
      </c>
      <c r="S66" s="80">
        <v>0</v>
      </c>
      <c r="T66" s="78">
        <f>SUMPRODUCT(LTA!F66:AJ66,LTA!F$101:AJ$101,LTA!F$103:AJ$103)</f>
        <v>328.58</v>
      </c>
      <c r="U66" s="78">
        <f>SUMPRODUCT(LTA!F66:AJ66,LTA!F$102:AJ$102,LTA!F$103:AJ$103)</f>
        <v>134.97003600000002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683.58</v>
      </c>
      <c r="AB66" s="117">
        <f>-STOA!N66</f>
        <v>0</v>
      </c>
      <c r="AC66">
        <f t="shared" si="0"/>
        <v>18.354580753550895</v>
      </c>
      <c r="AD66">
        <f t="shared" si="1"/>
        <v>1750.2594521416038</v>
      </c>
      <c r="AE66">
        <f>'IDT-1'!B66</f>
        <v>0</v>
      </c>
      <c r="AF66" s="26"/>
      <c r="AG66">
        <f t="shared" si="2"/>
        <v>1750.2594521416038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-156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13.45219231932265</v>
      </c>
      <c r="F67">
        <f>GT_Spot!P67</f>
        <v>0</v>
      </c>
      <c r="G67">
        <f>PPCL_NG!P67</f>
        <v>26.874342243738166</v>
      </c>
      <c r="H67">
        <f>PPCL_Spot!P67</f>
        <v>0</v>
      </c>
      <c r="I67">
        <f>Bawana_NG!P67</f>
        <v>-1.8661122661122662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609.98963595492307</v>
      </c>
      <c r="P67" s="77">
        <v>53.17</v>
      </c>
      <c r="Q67" s="77">
        <v>14.499999999999998</v>
      </c>
      <c r="R67" s="80">
        <v>47.5</v>
      </c>
      <c r="S67" s="80">
        <v>0</v>
      </c>
      <c r="T67" s="78">
        <f>SUMPRODUCT(LTA!F67:AJ67,LTA!F$101:AJ$101,LTA!F$103:AJ$103)</f>
        <v>307.94000000000005</v>
      </c>
      <c r="U67" s="78">
        <f>SUMPRODUCT(LTA!F67:AJ67,LTA!F$102:AJ$102,LTA!F$103:AJ$103)</f>
        <v>134.63003600000002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670.98</v>
      </c>
      <c r="AB67" s="117">
        <f>-STOA!N67</f>
        <v>0</v>
      </c>
      <c r="AC67">
        <f t="shared" si="0"/>
        <v>17.821290072957318</v>
      </c>
      <c r="AD67">
        <f t="shared" si="1"/>
        <v>1738.4046041789143</v>
      </c>
      <c r="AE67">
        <f>'IDT-1'!B67</f>
        <v>0</v>
      </c>
      <c r="AF67" s="26"/>
      <c r="AG67">
        <f t="shared" si="2"/>
        <v>1738.4046041789143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13.45219231932265</v>
      </c>
      <c r="F68">
        <f>GT_Spot!P68</f>
        <v>0</v>
      </c>
      <c r="G68">
        <f>PPCL_NG!P68</f>
        <v>26.874342243738166</v>
      </c>
      <c r="H68">
        <f>PPCL_Spot!P68</f>
        <v>0</v>
      </c>
      <c r="I68">
        <f>Bawana_NG!P68</f>
        <v>-1.8661122661122662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609.9741532362932</v>
      </c>
      <c r="P68" s="77">
        <v>53.17</v>
      </c>
      <c r="Q68" s="77">
        <v>14.499999999999998</v>
      </c>
      <c r="R68" s="80">
        <v>47.5</v>
      </c>
      <c r="S68" s="80">
        <v>0</v>
      </c>
      <c r="T68" s="78">
        <f>SUMPRODUCT(LTA!F68:AJ68,LTA!F$101:AJ$101,LTA!F$103:AJ$103)</f>
        <v>288.26</v>
      </c>
      <c r="U68" s="78">
        <f>SUMPRODUCT(LTA!F68:AJ68,LTA!F$102:AJ$102,LTA!F$103:AJ$103)</f>
        <v>134.55003600000001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659.78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17.371143274589468</v>
      </c>
      <c r="AD68">
        <f t="shared" ref="AD68:AD98" si="4">SUM(B68:AB68,AI68:AR68)-AC68</f>
        <v>1727.8792682586522</v>
      </c>
      <c r="AE68">
        <f>'IDT-1'!B68</f>
        <v>0</v>
      </c>
      <c r="AF68" s="26"/>
      <c r="AG68">
        <f t="shared" ref="AG68:AG98" si="5">SUM(AD68:AF68)+AT68</f>
        <v>1727.8792682586522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-112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13.45219231932265</v>
      </c>
      <c r="F69">
        <f>GT_Spot!P69</f>
        <v>0</v>
      </c>
      <c r="G69">
        <f>PPCL_NG!P69</f>
        <v>26.874342243738166</v>
      </c>
      <c r="H69">
        <f>PPCL_Spot!P69</f>
        <v>0</v>
      </c>
      <c r="I69">
        <f>Bawana_NG!P69</f>
        <v>-1.8661122661122662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607.25581293457674</v>
      </c>
      <c r="P69" s="77">
        <v>53.17</v>
      </c>
      <c r="Q69" s="77">
        <v>14.499999999999998</v>
      </c>
      <c r="R69" s="80">
        <v>47.5</v>
      </c>
      <c r="S69" s="80">
        <v>0</v>
      </c>
      <c r="T69" s="78">
        <f>SUMPRODUCT(LTA!F69:AJ69,LTA!F$101:AJ$101,LTA!F$103:AJ$103)</f>
        <v>264.64</v>
      </c>
      <c r="U69" s="78">
        <f>SUMPRODUCT(LTA!F69:AJ69,LTA!F$102:AJ$102,LTA!F$103:AJ$103)</f>
        <v>133.81003600000003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649.98</v>
      </c>
      <c r="AB69" s="117">
        <f>-STOA!N69</f>
        <v>0</v>
      </c>
      <c r="AC69">
        <f t="shared" si="3"/>
        <v>16.718123161613139</v>
      </c>
      <c r="AD69">
        <f t="shared" si="4"/>
        <v>1728.6539480699121</v>
      </c>
      <c r="AE69">
        <f>'IDT-1'!B69</f>
        <v>0</v>
      </c>
      <c r="AF69" s="26"/>
      <c r="AG69">
        <f t="shared" si="5"/>
        <v>1728.6539480699121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13.45219231932265</v>
      </c>
      <c r="F70">
        <f>GT_Spot!P70</f>
        <v>0</v>
      </c>
      <c r="G70">
        <f>PPCL_NG!P70</f>
        <v>26.874342243738166</v>
      </c>
      <c r="H70">
        <f>PPCL_Spot!P70</f>
        <v>0</v>
      </c>
      <c r="I70">
        <f>Bawana_NG!P70</f>
        <v>-1.8661122661122662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613.40674507572032</v>
      </c>
      <c r="P70" s="77">
        <v>53.17</v>
      </c>
      <c r="Q70" s="77">
        <v>14.499999999999998</v>
      </c>
      <c r="R70" s="80">
        <v>47.5</v>
      </c>
      <c r="S70" s="80">
        <v>0</v>
      </c>
      <c r="T70" s="78">
        <f>SUMPRODUCT(LTA!F70:AJ70,LTA!F$101:AJ$101,LTA!F$103:AJ$103)</f>
        <v>231.05</v>
      </c>
      <c r="U70" s="78">
        <f>SUMPRODUCT(LTA!F70:AJ70,LTA!F$102:AJ$102,LTA!F$103:AJ$103)</f>
        <v>133.090036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637.38</v>
      </c>
      <c r="AB70" s="117">
        <f>-STOA!N70</f>
        <v>0</v>
      </c>
      <c r="AC70">
        <f t="shared" si="3"/>
        <v>16.146368303922515</v>
      </c>
      <c r="AD70">
        <f t="shared" si="4"/>
        <v>1712.4666350687464</v>
      </c>
      <c r="AE70">
        <f>'IDT-1'!B70</f>
        <v>0</v>
      </c>
      <c r="AF70" s="26"/>
      <c r="AG70">
        <f t="shared" si="5"/>
        <v>1712.4666350687464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13.45219231932265</v>
      </c>
      <c r="F71">
        <f>GT_Spot!P71</f>
        <v>0</v>
      </c>
      <c r="G71">
        <f>PPCL_NG!P71</f>
        <v>26.874342243738166</v>
      </c>
      <c r="H71">
        <f>PPCL_Spot!P71</f>
        <v>0</v>
      </c>
      <c r="I71">
        <f>Bawana_NG!P71</f>
        <v>-1.8661122661122662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662.99445824559143</v>
      </c>
      <c r="P71" s="77">
        <v>53.17</v>
      </c>
      <c r="Q71" s="77">
        <v>14.499999999999998</v>
      </c>
      <c r="R71" s="80">
        <v>47.5</v>
      </c>
      <c r="S71" s="80">
        <v>0</v>
      </c>
      <c r="T71" s="78">
        <f>SUMPRODUCT(LTA!F71:AJ71,LTA!F$101:AJ$101,LTA!F$103:AJ$103)</f>
        <v>208.39</v>
      </c>
      <c r="U71" s="78">
        <f>SUMPRODUCT(LTA!F71:AJ71,LTA!F$102:AJ$102,LTA!F$103:AJ$103)</f>
        <v>132.45003600000001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598.82999999999993</v>
      </c>
      <c r="AB71" s="117">
        <f>-STOA!N71</f>
        <v>0</v>
      </c>
      <c r="AC71">
        <f t="shared" si="3"/>
        <v>15.585675676185417</v>
      </c>
      <c r="AD71">
        <f t="shared" si="4"/>
        <v>1751.7650408663542</v>
      </c>
      <c r="AE71">
        <f>'IDT-1'!B71</f>
        <v>0</v>
      </c>
      <c r="AF71" s="26"/>
      <c r="AG71">
        <f t="shared" si="5"/>
        <v>1751.7650408663542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13.45219231932265</v>
      </c>
      <c r="F72">
        <f>GT_Spot!P72</f>
        <v>0</v>
      </c>
      <c r="G72">
        <f>PPCL_NG!P72</f>
        <v>26.874342243738166</v>
      </c>
      <c r="H72">
        <f>PPCL_Spot!P72</f>
        <v>0</v>
      </c>
      <c r="I72">
        <f>Bawana_NG!P72</f>
        <v>-1.8661122661122662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703.76554967477591</v>
      </c>
      <c r="P72" s="77">
        <v>53.17</v>
      </c>
      <c r="Q72" s="77">
        <v>14.499999999999998</v>
      </c>
      <c r="R72" s="80">
        <v>43.47</v>
      </c>
      <c r="S72" s="80">
        <v>0</v>
      </c>
      <c r="T72" s="78">
        <f>SUMPRODUCT(LTA!F72:AJ72,LTA!F$101:AJ$101,LTA!F$103:AJ$103)</f>
        <v>187.37</v>
      </c>
      <c r="U72" s="78">
        <f>SUMPRODUCT(LTA!F72:AJ72,LTA!F$102:AJ$102,LTA!F$103:AJ$103)</f>
        <v>132.08003600000001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579.92999999999995</v>
      </c>
      <c r="AB72" s="117">
        <f>-STOA!N72</f>
        <v>0</v>
      </c>
      <c r="AC72">
        <f t="shared" si="3"/>
        <v>15.554445280762243</v>
      </c>
      <c r="AD72">
        <f t="shared" si="4"/>
        <v>1748.2473626909623</v>
      </c>
      <c r="AE72">
        <f>'IDT-1'!B72</f>
        <v>0</v>
      </c>
      <c r="AF72" s="26"/>
      <c r="AG72">
        <f t="shared" si="5"/>
        <v>1748.2473626909623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13.45219231932265</v>
      </c>
      <c r="F73">
        <f>GT_Spot!P73</f>
        <v>0</v>
      </c>
      <c r="G73">
        <f>PPCL_NG!P73</f>
        <v>26.874342243738166</v>
      </c>
      <c r="H73">
        <f>PPCL_Spot!P73</f>
        <v>0</v>
      </c>
      <c r="I73">
        <f>Bawana_NG!P73</f>
        <v>-1.8661122661122662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791.05089284765847</v>
      </c>
      <c r="P73" s="77">
        <v>53.176576982492271</v>
      </c>
      <c r="Q73" s="77">
        <v>14.499999999999998</v>
      </c>
      <c r="R73" s="80">
        <v>33.450000000000003</v>
      </c>
      <c r="S73" s="80">
        <v>0</v>
      </c>
      <c r="T73" s="78">
        <f>SUMPRODUCT(LTA!F73:AJ73,LTA!F$101:AJ$101,LTA!F$103:AJ$103)</f>
        <v>165.60000000000002</v>
      </c>
      <c r="U73" s="78">
        <f>SUMPRODUCT(LTA!F73:AJ73,LTA!F$102:AJ$102,LTA!F$103:AJ$103)</f>
        <v>131.29003600000001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571.53</v>
      </c>
      <c r="AB73" s="117">
        <f>-STOA!N73</f>
        <v>0</v>
      </c>
      <c r="AC73">
        <f t="shared" si="3"/>
        <v>16.246090258839793</v>
      </c>
      <c r="AD73">
        <f t="shared" si="4"/>
        <v>1761.8676378682596</v>
      </c>
      <c r="AE73">
        <f>'IDT-1'!B73</f>
        <v>0</v>
      </c>
      <c r="AF73" s="26"/>
      <c r="AG73">
        <f t="shared" si="5"/>
        <v>1761.8676378682596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13.45219231932265</v>
      </c>
      <c r="F74">
        <f>GT_Spot!P74</f>
        <v>0</v>
      </c>
      <c r="G74">
        <f>PPCL_NG!P74</f>
        <v>26.874342243738166</v>
      </c>
      <c r="H74">
        <f>PPCL_Spot!P74</f>
        <v>0</v>
      </c>
      <c r="I74">
        <f>Bawana_NG!P74</f>
        <v>-1.8661122661122662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792.10227311451456</v>
      </c>
      <c r="P74" s="77">
        <v>53.176576982492271</v>
      </c>
      <c r="Q74" s="77">
        <v>14.499999999999998</v>
      </c>
      <c r="R74" s="80">
        <v>13.399999999999997</v>
      </c>
      <c r="S74" s="80">
        <v>0</v>
      </c>
      <c r="T74" s="78">
        <f>SUMPRODUCT(LTA!F74:AJ74,LTA!F$101:AJ$101,LTA!F$103:AJ$103)</f>
        <v>143.44</v>
      </c>
      <c r="U74" s="78">
        <f>SUMPRODUCT(LTA!F74:AJ74,LTA!F$102:AJ$102,LTA!F$103:AJ$103)</f>
        <v>130.20003600000001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566.62999999999988</v>
      </c>
      <c r="AB74" s="117">
        <f>-STOA!N74</f>
        <v>0</v>
      </c>
      <c r="AC74">
        <f t="shared" si="3"/>
        <v>15.547082324477872</v>
      </c>
      <c r="AD74">
        <f t="shared" si="4"/>
        <v>1747.4180260694773</v>
      </c>
      <c r="AE74">
        <f>'IDT-1'!B74</f>
        <v>0</v>
      </c>
      <c r="AF74" s="26"/>
      <c r="AG74">
        <f t="shared" si="5"/>
        <v>1747.4180260694773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13.649075432932198</v>
      </c>
      <c r="F75">
        <f>GT_Spot!P75</f>
        <v>0</v>
      </c>
      <c r="G75">
        <f>PPCL_NG!P75</f>
        <v>43.81</v>
      </c>
      <c r="H75">
        <f>PPCL_Spot!P75</f>
        <v>0</v>
      </c>
      <c r="I75">
        <f>Bawana_NG!P75</f>
        <v>-1.8661122661122662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800.81377414054657</v>
      </c>
      <c r="P75" s="77">
        <v>109.24</v>
      </c>
      <c r="Q75" s="77">
        <v>14.5</v>
      </c>
      <c r="R75" s="80">
        <v>0</v>
      </c>
      <c r="S75" s="80">
        <v>0</v>
      </c>
      <c r="T75" s="78">
        <f>SUMPRODUCT(LTA!F75:AJ75,LTA!F$101:AJ$101,LTA!F$103:AJ$103)</f>
        <v>125.63</v>
      </c>
      <c r="U75" s="78">
        <f>SUMPRODUCT(LTA!F75:AJ75,LTA!F$102:AJ$102,LTA!F$103:AJ$103)</f>
        <v>128.680036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559.62999999999988</v>
      </c>
      <c r="AB75" s="117">
        <f>-STOA!N75</f>
        <v>0</v>
      </c>
      <c r="AC75">
        <f t="shared" si="3"/>
        <v>16.52195668722517</v>
      </c>
      <c r="AD75">
        <f t="shared" si="4"/>
        <v>1720.6206166201412</v>
      </c>
      <c r="AE75">
        <f>'IDT-1'!B75</f>
        <v>0</v>
      </c>
      <c r="AF75" s="26"/>
      <c r="AG75">
        <f t="shared" si="5"/>
        <v>1720.6206166201412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13.649075432932198</v>
      </c>
      <c r="F76">
        <f>GT_Spot!P76</f>
        <v>0</v>
      </c>
      <c r="G76">
        <f>PPCL_NG!P76</f>
        <v>43.81</v>
      </c>
      <c r="H76">
        <f>PPCL_Spot!P76</f>
        <v>0</v>
      </c>
      <c r="I76">
        <f>Bawana_NG!P76</f>
        <v>-1.8661122661122662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809.11048958851723</v>
      </c>
      <c r="P76" s="77">
        <v>118.17</v>
      </c>
      <c r="Q76" s="77">
        <v>14.5</v>
      </c>
      <c r="R76" s="80">
        <v>0</v>
      </c>
      <c r="S76" s="80">
        <v>0</v>
      </c>
      <c r="T76" s="78">
        <f>SUMPRODUCT(LTA!F76:AJ76,LTA!F$101:AJ$101,LTA!F$103:AJ$103)</f>
        <v>111.41</v>
      </c>
      <c r="U76" s="78">
        <f>SUMPRODUCT(LTA!F76:AJ76,LTA!F$102:AJ$102,LTA!F$103:AJ$103)</f>
        <v>128.44003600000002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549.82999999999993</v>
      </c>
      <c r="AB76" s="117">
        <f>-STOA!N76</f>
        <v>0</v>
      </c>
      <c r="AC76">
        <f t="shared" si="3"/>
        <v>16.43342940060073</v>
      </c>
      <c r="AD76">
        <f t="shared" si="4"/>
        <v>1716.6758593547363</v>
      </c>
      <c r="AE76">
        <f>'IDT-1'!B76</f>
        <v>0</v>
      </c>
      <c r="AF76" s="26"/>
      <c r="AG76">
        <f t="shared" si="5"/>
        <v>1716.6758593547363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14.055297916055181</v>
      </c>
      <c r="F77">
        <f>GT_Spot!P77</f>
        <v>0</v>
      </c>
      <c r="G77">
        <f>PPCL_NG!P77</f>
        <v>43.81</v>
      </c>
      <c r="H77">
        <f>PPCL_Spot!P77</f>
        <v>0</v>
      </c>
      <c r="I77">
        <f>Bawana_NG!P77</f>
        <v>-1.8661122661122662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835.21663064771644</v>
      </c>
      <c r="P77" s="77">
        <v>118.17</v>
      </c>
      <c r="Q77" s="77">
        <v>14.5</v>
      </c>
      <c r="R77" s="80">
        <v>0</v>
      </c>
      <c r="S77" s="80">
        <v>0</v>
      </c>
      <c r="T77" s="78">
        <f>SUMPRODUCT(LTA!F77:AJ77,LTA!F$101:AJ$101,LTA!F$103:AJ$103)</f>
        <v>100.06</v>
      </c>
      <c r="U77" s="78">
        <f>SUMPRODUCT(LTA!F77:AJ77,LTA!F$102:AJ$102,LTA!F$103:AJ$103)</f>
        <v>128.04003600000001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542.82999999999993</v>
      </c>
      <c r="AB77" s="117">
        <f>-STOA!N77</f>
        <v>0</v>
      </c>
      <c r="AC77">
        <f t="shared" si="3"/>
        <v>16.510616327295359</v>
      </c>
      <c r="AD77">
        <f t="shared" si="4"/>
        <v>1723.3610359703639</v>
      </c>
      <c r="AE77">
        <f>'IDT-1'!B77</f>
        <v>0</v>
      </c>
      <c r="AF77" s="26"/>
      <c r="AG77">
        <f t="shared" si="5"/>
        <v>1723.3610359703639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14.055297916055181</v>
      </c>
      <c r="F78">
        <f>GT_Spot!P78</f>
        <v>0</v>
      </c>
      <c r="G78">
        <f>PPCL_NG!P78</f>
        <v>43.81</v>
      </c>
      <c r="H78">
        <f>PPCL_Spot!P78</f>
        <v>0</v>
      </c>
      <c r="I78">
        <f>Bawana_NG!P78</f>
        <v>-1.8661122661122662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861.81265275565693</v>
      </c>
      <c r="P78" s="77">
        <v>118.17</v>
      </c>
      <c r="Q78" s="77">
        <v>14.5</v>
      </c>
      <c r="R78" s="80">
        <v>0</v>
      </c>
      <c r="S78" s="80">
        <v>0</v>
      </c>
      <c r="T78" s="78">
        <f>SUMPRODUCT(LTA!F78:AJ78,LTA!F$101:AJ$101,LTA!F$103:AJ$103)</f>
        <v>92.53</v>
      </c>
      <c r="U78" s="78">
        <f>SUMPRODUCT(LTA!F78:AJ78,LTA!F$102:AJ$102,LTA!F$103:AJ$103)</f>
        <v>127.89003600000001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539.32999999999993</v>
      </c>
      <c r="AB78" s="117">
        <f>-STOA!N78</f>
        <v>0</v>
      </c>
      <c r="AC78">
        <f t="shared" si="3"/>
        <v>16.717302342022798</v>
      </c>
      <c r="AD78">
        <f t="shared" si="4"/>
        <v>1730.570372063577</v>
      </c>
      <c r="AE78">
        <f>'IDT-1'!B78</f>
        <v>0</v>
      </c>
      <c r="AF78" s="26"/>
      <c r="AG78">
        <f t="shared" si="5"/>
        <v>1730.570372063577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13.45219231932265</v>
      </c>
      <c r="F79">
        <f>GT_Spot!P79</f>
        <v>0</v>
      </c>
      <c r="G79">
        <f>PPCL_NG!P79</f>
        <v>37.496875260394972</v>
      </c>
      <c r="H79">
        <f>PPCL_Spot!P79</f>
        <v>0</v>
      </c>
      <c r="I79">
        <f>Bawana_NG!P79</f>
        <v>-1.8661122661122662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863.3231444808639</v>
      </c>
      <c r="P79" s="77">
        <v>118.17</v>
      </c>
      <c r="Q79" s="77">
        <v>14.5</v>
      </c>
      <c r="R79" s="80">
        <v>0</v>
      </c>
      <c r="S79" s="80">
        <v>0</v>
      </c>
      <c r="T79" s="78">
        <f>SUMPRODUCT(LTA!F79:AJ79,LTA!F$101:AJ$101,LTA!F$103:AJ$103)</f>
        <v>87.42</v>
      </c>
      <c r="U79" s="78">
        <f>SUMPRODUCT(LTA!F79:AJ79,LTA!F$102:AJ$102,LTA!F$103:AJ$103)</f>
        <v>127.850036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535.82999999999993</v>
      </c>
      <c r="AB79" s="117">
        <f>-STOA!N79</f>
        <v>0</v>
      </c>
      <c r="AC79">
        <f t="shared" si="3"/>
        <v>16.389414909234358</v>
      </c>
      <c r="AD79">
        <f t="shared" si="4"/>
        <v>1739.842520885235</v>
      </c>
      <c r="AE79">
        <f>'IDT-1'!B79</f>
        <v>0</v>
      </c>
      <c r="AF79" s="26"/>
      <c r="AG79">
        <f t="shared" si="5"/>
        <v>1739.842520885235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13.45219231932265</v>
      </c>
      <c r="F80">
        <f>GT_Spot!P80</f>
        <v>0</v>
      </c>
      <c r="G80">
        <f>PPCL_NG!P80</f>
        <v>37.496875260394972</v>
      </c>
      <c r="H80">
        <f>PPCL_Spot!P80</f>
        <v>0</v>
      </c>
      <c r="I80">
        <f>Bawana_NG!P80</f>
        <v>-1.8661122661122662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863.42584015017189</v>
      </c>
      <c r="P80" s="77">
        <v>118.17</v>
      </c>
      <c r="Q80" s="77">
        <v>14.5</v>
      </c>
      <c r="R80" s="80">
        <v>0</v>
      </c>
      <c r="S80" s="80">
        <v>0</v>
      </c>
      <c r="T80" s="78">
        <f>SUMPRODUCT(LTA!F80:AJ80,LTA!F$101:AJ$101,LTA!F$103:AJ$103)</f>
        <v>84.350000000000009</v>
      </c>
      <c r="U80" s="78">
        <f>SUMPRODUCT(LTA!F80:AJ80,LTA!F$102:AJ$102,LTA!F$103:AJ$103)</f>
        <v>127.530036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535.82999999999993</v>
      </c>
      <c r="AB80" s="117">
        <f>-STOA!N80</f>
        <v>0</v>
      </c>
      <c r="AC80">
        <f t="shared" si="3"/>
        <v>16.218436590769144</v>
      </c>
      <c r="AD80">
        <f t="shared" si="4"/>
        <v>1752.7261948730079</v>
      </c>
      <c r="AE80">
        <f>'IDT-1'!B80</f>
        <v>0</v>
      </c>
      <c r="AF80" s="26"/>
      <c r="AG80">
        <f t="shared" si="5"/>
        <v>1752.7261948730079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13.45219231932265</v>
      </c>
      <c r="F81">
        <f>GT_Spot!P81</f>
        <v>0</v>
      </c>
      <c r="G81">
        <f>PPCL_NG!P81</f>
        <v>37.496875260394972</v>
      </c>
      <c r="H81">
        <f>PPCL_Spot!P81</f>
        <v>0</v>
      </c>
      <c r="I81">
        <f>Bawana_NG!P81</f>
        <v>-1.8661122661122662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887.10245133268575</v>
      </c>
      <c r="P81" s="77">
        <v>118.17</v>
      </c>
      <c r="Q81" s="77">
        <v>38.31</v>
      </c>
      <c r="R81" s="80">
        <v>0</v>
      </c>
      <c r="S81" s="80">
        <v>0</v>
      </c>
      <c r="T81" s="78">
        <f>SUMPRODUCT(LTA!F81:AJ81,LTA!F$101:AJ$101,LTA!F$103:AJ$103)</f>
        <v>84.44</v>
      </c>
      <c r="U81" s="78">
        <f>SUMPRODUCT(LTA!F81:AJ81,LTA!F$102:AJ$102,LTA!F$103:AJ$103)</f>
        <v>127.64003599999999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535.82999999999993</v>
      </c>
      <c r="AB81" s="117">
        <f>-STOA!N81</f>
        <v>0</v>
      </c>
      <c r="AC81">
        <f t="shared" si="3"/>
        <v>16.780128809530389</v>
      </c>
      <c r="AD81">
        <f t="shared" si="4"/>
        <v>1783.8511138367605</v>
      </c>
      <c r="AE81">
        <f>'IDT-1'!B81</f>
        <v>0</v>
      </c>
      <c r="AF81" s="26"/>
      <c r="AG81">
        <f t="shared" si="5"/>
        <v>1783.8511138367605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13.45219231932265</v>
      </c>
      <c r="F82">
        <f>GT_Spot!P82</f>
        <v>0</v>
      </c>
      <c r="G82">
        <f>PPCL_NG!P82</f>
        <v>33.811764705882354</v>
      </c>
      <c r="H82">
        <f>PPCL_Spot!P82</f>
        <v>0</v>
      </c>
      <c r="I82">
        <f>Bawana_NG!P82</f>
        <v>-1.8661122661122662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890.20687769507686</v>
      </c>
      <c r="P82" s="77">
        <v>118.17</v>
      </c>
      <c r="Q82" s="77">
        <v>38.31</v>
      </c>
      <c r="R82" s="80">
        <v>0</v>
      </c>
      <c r="S82" s="80">
        <v>0</v>
      </c>
      <c r="T82" s="78">
        <f>SUMPRODUCT(LTA!F82:AJ82,LTA!F$101:AJ$101,LTA!F$103:AJ$103)</f>
        <v>84.38</v>
      </c>
      <c r="U82" s="78">
        <f>SUMPRODUCT(LTA!F82:AJ82,LTA!F$102:AJ$102,LTA!F$103:AJ$103)</f>
        <v>128.13003600000002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535.82999999999993</v>
      </c>
      <c r="AB82" s="117">
        <f>-STOA!N82</f>
        <v>0</v>
      </c>
      <c r="AC82">
        <f t="shared" si="3"/>
        <v>16.76104653359533</v>
      </c>
      <c r="AD82">
        <f t="shared" si="4"/>
        <v>1785.7195119205742</v>
      </c>
      <c r="AE82">
        <f>'IDT-1'!B82</f>
        <v>0</v>
      </c>
      <c r="AF82" s="26"/>
      <c r="AG82">
        <f t="shared" si="5"/>
        <v>1785.7195119205742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13.45219231932265</v>
      </c>
      <c r="F83">
        <f>GT_Spot!P83</f>
        <v>0</v>
      </c>
      <c r="G83">
        <f>PPCL_NG!P83</f>
        <v>43.11</v>
      </c>
      <c r="H83">
        <f>PPCL_Spot!P83</f>
        <v>0</v>
      </c>
      <c r="I83">
        <f>Bawana_NG!P83</f>
        <v>-1.8661122661122662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919.21612354483273</v>
      </c>
      <c r="P83" s="77">
        <v>118.17</v>
      </c>
      <c r="Q83" s="77">
        <v>38.31</v>
      </c>
      <c r="R83" s="80">
        <v>0</v>
      </c>
      <c r="S83" s="80">
        <v>0</v>
      </c>
      <c r="T83" s="78">
        <f>SUMPRODUCT(LTA!F83:AJ83,LTA!F$101:AJ$101,LTA!F$103:AJ$103)</f>
        <v>84.27000000000001</v>
      </c>
      <c r="U83" s="78">
        <f>SUMPRODUCT(LTA!F83:AJ83,LTA!F$102:AJ$102,LTA!F$103:AJ$103)</f>
        <v>126.990036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533.79</v>
      </c>
      <c r="AB83" s="117">
        <f>-STOA!N83</f>
        <v>0</v>
      </c>
      <c r="AC83">
        <f t="shared" si="3"/>
        <v>17.388812958460448</v>
      </c>
      <c r="AD83">
        <f t="shared" si="4"/>
        <v>1784.1092266395824</v>
      </c>
      <c r="AE83">
        <f>'IDT-1'!B83</f>
        <v>0</v>
      </c>
      <c r="AF83" s="26"/>
      <c r="AG83">
        <f t="shared" si="5"/>
        <v>1784.1092266395824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13.45219231932265</v>
      </c>
      <c r="F84">
        <f>GT_Spot!P84</f>
        <v>0</v>
      </c>
      <c r="G84">
        <f>PPCL_NG!P84</f>
        <v>43.11</v>
      </c>
      <c r="H84">
        <f>PPCL_Spot!P84</f>
        <v>0</v>
      </c>
      <c r="I84">
        <f>Bawana_NG!P84</f>
        <v>-1.8661122661122662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957.89057372655509</v>
      </c>
      <c r="P84" s="77">
        <v>118.17</v>
      </c>
      <c r="Q84" s="77">
        <v>38.31</v>
      </c>
      <c r="R84" s="80">
        <v>0</v>
      </c>
      <c r="S84" s="80">
        <v>0</v>
      </c>
      <c r="T84" s="78">
        <f>SUMPRODUCT(LTA!F84:AJ84,LTA!F$101:AJ$101,LTA!F$103:AJ$103)</f>
        <v>84.460000000000008</v>
      </c>
      <c r="U84" s="78">
        <f>SUMPRODUCT(LTA!F84:AJ84,LTA!F$102:AJ$102,LTA!F$103:AJ$103)</f>
        <v>126.83003599999999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533.79</v>
      </c>
      <c r="AB84" s="117">
        <f>-STOA!N84</f>
        <v>0</v>
      </c>
      <c r="AC84">
        <f t="shared" si="3"/>
        <v>18.093415348469613</v>
      </c>
      <c r="AD84">
        <f t="shared" si="4"/>
        <v>1781.109074431296</v>
      </c>
      <c r="AE84">
        <f>'IDT-1'!B84</f>
        <v>0</v>
      </c>
      <c r="AF84" s="26"/>
      <c r="AG84">
        <f t="shared" si="5"/>
        <v>1781.109074431296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13.45219231932265</v>
      </c>
      <c r="F85">
        <f>GT_Spot!P85</f>
        <v>0</v>
      </c>
      <c r="G85">
        <f>PPCL_NG!P85</f>
        <v>42.426486486486482</v>
      </c>
      <c r="H85">
        <f>PPCL_Spot!P85</f>
        <v>0</v>
      </c>
      <c r="I85">
        <f>Bawana_NG!P85</f>
        <v>-1.8661122661122662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1006.2354707289712</v>
      </c>
      <c r="P85" s="77">
        <v>118.17</v>
      </c>
      <c r="Q85" s="77">
        <v>38.31</v>
      </c>
      <c r="R85" s="80">
        <v>0</v>
      </c>
      <c r="S85" s="80">
        <v>0</v>
      </c>
      <c r="T85" s="78">
        <f>SUMPRODUCT(LTA!F85:AJ85,LTA!F$101:AJ$101,LTA!F$103:AJ$103)</f>
        <v>84.16</v>
      </c>
      <c r="U85" s="78">
        <f>SUMPRODUCT(LTA!F85:AJ85,LTA!F$102:AJ$102,LTA!F$103:AJ$103)</f>
        <v>127.08003599999999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533.79</v>
      </c>
      <c r="AB85" s="117">
        <f>-STOA!N85</f>
        <v>0</v>
      </c>
      <c r="AC85">
        <f t="shared" si="3"/>
        <v>18.894155006626356</v>
      </c>
      <c r="AD85">
        <f t="shared" si="4"/>
        <v>1784.9197182620419</v>
      </c>
      <c r="AE85">
        <f>'IDT-1'!B85</f>
        <v>0</v>
      </c>
      <c r="AF85" s="26"/>
      <c r="AG85">
        <f t="shared" si="5"/>
        <v>1784.9197182620419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-169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13.45219231932265</v>
      </c>
      <c r="F86">
        <f>GT_Spot!P86</f>
        <v>0</v>
      </c>
      <c r="G86">
        <f>PPCL_NG!P86</f>
        <v>42.426486486486482</v>
      </c>
      <c r="H86">
        <f>PPCL_Spot!P86</f>
        <v>0</v>
      </c>
      <c r="I86">
        <f>Bawana_NG!P86</f>
        <v>-1.8661122661122662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995.29708359430913</v>
      </c>
      <c r="P86" s="77">
        <v>118.17</v>
      </c>
      <c r="Q86" s="77">
        <v>38.31</v>
      </c>
      <c r="R86" s="80">
        <v>0</v>
      </c>
      <c r="S86" s="80">
        <v>0</v>
      </c>
      <c r="T86" s="78">
        <f>SUMPRODUCT(LTA!F86:AJ86,LTA!F$101:AJ$101,LTA!F$103:AJ$103)</f>
        <v>84.16</v>
      </c>
      <c r="U86" s="78">
        <f>SUMPRODUCT(LTA!F86:AJ86,LTA!F$102:AJ$102,LTA!F$103:AJ$103)</f>
        <v>126.730036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533.79</v>
      </c>
      <c r="AB86" s="117">
        <f>-STOA!N86</f>
        <v>0</v>
      </c>
      <c r="AC86">
        <f t="shared" si="3"/>
        <v>18.714914052141573</v>
      </c>
      <c r="AD86">
        <f t="shared" si="4"/>
        <v>1782.8105720818646</v>
      </c>
      <c r="AE86">
        <f>'IDT-1'!B86</f>
        <v>0</v>
      </c>
      <c r="AF86" s="26"/>
      <c r="AG86">
        <f t="shared" si="5"/>
        <v>1782.8105720818646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13.649075432932198</v>
      </c>
      <c r="F87">
        <f>GT_Spot!P87</f>
        <v>0</v>
      </c>
      <c r="G87">
        <f>PPCL_NG!P87</f>
        <v>42.426486486486482</v>
      </c>
      <c r="H87">
        <f>PPCL_Spot!P87</f>
        <v>0</v>
      </c>
      <c r="I87">
        <f>Bawana_NG!P87</f>
        <v>-1.8661122661122662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979.54514500501921</v>
      </c>
      <c r="P87" s="77">
        <v>118.17</v>
      </c>
      <c r="Q87" s="77">
        <v>38.31</v>
      </c>
      <c r="R87" s="80">
        <v>0</v>
      </c>
      <c r="S87" s="80">
        <v>0</v>
      </c>
      <c r="T87" s="78">
        <f>SUMPRODUCT(LTA!F87:AJ87,LTA!F$101:AJ$101,LTA!F$103:AJ$103)</f>
        <v>82.68</v>
      </c>
      <c r="U87" s="78">
        <f>SUMPRODUCT(LTA!F87:AJ87,LTA!F$102:AJ$102,LTA!F$103:AJ$103)</f>
        <v>126.86003599999999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532.78</v>
      </c>
      <c r="AB87" s="117">
        <f>-STOA!N87</f>
        <v>0</v>
      </c>
      <c r="AC87">
        <f t="shared" si="3"/>
        <v>18.388577141033874</v>
      </c>
      <c r="AD87">
        <f t="shared" si="4"/>
        <v>1784.2218535172917</v>
      </c>
      <c r="AE87">
        <f>'IDT-1'!B87</f>
        <v>0</v>
      </c>
      <c r="AF87" s="26"/>
      <c r="AG87">
        <f t="shared" si="5"/>
        <v>1784.2218535172917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13.649075432932198</v>
      </c>
      <c r="F88">
        <f>GT_Spot!P88</f>
        <v>0</v>
      </c>
      <c r="G88">
        <f>PPCL_NG!P88</f>
        <v>42.426486486486482</v>
      </c>
      <c r="H88">
        <f>PPCL_Spot!P88</f>
        <v>0</v>
      </c>
      <c r="I88">
        <f>Bawana_NG!P88</f>
        <v>-1.8661122661122662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978.33155605894979</v>
      </c>
      <c r="P88" s="77">
        <v>118.17</v>
      </c>
      <c r="Q88" s="77">
        <v>38.31</v>
      </c>
      <c r="R88" s="80">
        <v>0</v>
      </c>
      <c r="S88" s="80">
        <v>0</v>
      </c>
      <c r="T88" s="78">
        <f>SUMPRODUCT(LTA!F88:AJ88,LTA!F$101:AJ$101,LTA!F$103:AJ$103)</f>
        <v>82.48</v>
      </c>
      <c r="U88" s="78">
        <f>SUMPRODUCT(LTA!F88:AJ88,LTA!F$102:AJ$102,LTA!F$103:AJ$103)</f>
        <v>126.99003599999999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532.78</v>
      </c>
      <c r="AB88" s="117">
        <f>-STOA!N88</f>
        <v>0</v>
      </c>
      <c r="AC88">
        <f t="shared" si="3"/>
        <v>18.279622155564315</v>
      </c>
      <c r="AD88">
        <f t="shared" si="4"/>
        <v>1794.0472195566917</v>
      </c>
      <c r="AE88">
        <f>'IDT-1'!B88</f>
        <v>0</v>
      </c>
      <c r="AF88" s="26"/>
      <c r="AG88">
        <f t="shared" si="5"/>
        <v>1794.0472195566917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-130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13.649075432932198</v>
      </c>
      <c r="F89">
        <f>GT_Spot!P89</f>
        <v>0</v>
      </c>
      <c r="G89">
        <f>PPCL_NG!P89</f>
        <v>41.030878378378375</v>
      </c>
      <c r="H89">
        <f>PPCL_Spot!P89</f>
        <v>0</v>
      </c>
      <c r="I89">
        <f>Bawana_NG!P89</f>
        <v>-1.8661122661122662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972.26530613605155</v>
      </c>
      <c r="P89" s="77">
        <v>118.17</v>
      </c>
      <c r="Q89" s="77">
        <v>38.31</v>
      </c>
      <c r="R89" s="80">
        <v>0</v>
      </c>
      <c r="S89" s="80">
        <v>0</v>
      </c>
      <c r="T89" s="78">
        <f>SUMPRODUCT(LTA!F89:AJ89,LTA!F$101:AJ$101,LTA!F$103:AJ$103)</f>
        <v>82.74</v>
      </c>
      <c r="U89" s="78">
        <f>SUMPRODUCT(LTA!F89:AJ89,LTA!F$102:AJ$102,LTA!F$103:AJ$103)</f>
        <v>127.090036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532.78</v>
      </c>
      <c r="AB89" s="117">
        <f>-STOA!N89</f>
        <v>0</v>
      </c>
      <c r="AC89">
        <f t="shared" si="3"/>
        <v>18.030685126925359</v>
      </c>
      <c r="AD89">
        <f t="shared" si="4"/>
        <v>1808.1942985543244</v>
      </c>
      <c r="AE89">
        <f>'IDT-1'!B89</f>
        <v>0</v>
      </c>
      <c r="AF89" s="26"/>
      <c r="AG89">
        <f t="shared" si="5"/>
        <v>1808.1942985543244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13.649075432932198</v>
      </c>
      <c r="F90">
        <f>GT_Spot!P90</f>
        <v>0</v>
      </c>
      <c r="G90">
        <f>PPCL_NG!P90</f>
        <v>41.030878378378375</v>
      </c>
      <c r="H90">
        <f>PPCL_Spot!P90</f>
        <v>0</v>
      </c>
      <c r="I90">
        <f>Bawana_NG!P90</f>
        <v>-1.8661122661122662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973.43788294865624</v>
      </c>
      <c r="P90" s="77">
        <v>118.17</v>
      </c>
      <c r="Q90" s="77">
        <v>38.31</v>
      </c>
      <c r="R90" s="80">
        <v>0</v>
      </c>
      <c r="S90" s="80">
        <v>0</v>
      </c>
      <c r="T90" s="78">
        <f>SUMPRODUCT(LTA!F90:AJ90,LTA!F$101:AJ$101,LTA!F$103:AJ$103)</f>
        <v>82.62</v>
      </c>
      <c r="U90" s="78">
        <f>SUMPRODUCT(LTA!F90:AJ90,LTA!F$102:AJ$102,LTA!F$103:AJ$103)</f>
        <v>127.030036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532.78</v>
      </c>
      <c r="AB90" s="117">
        <f>-STOA!N90</f>
        <v>0</v>
      </c>
      <c r="AC90">
        <f t="shared" si="3"/>
        <v>17.915126017565541</v>
      </c>
      <c r="AD90">
        <f t="shared" si="4"/>
        <v>1823.3024344762889</v>
      </c>
      <c r="AE90">
        <f>'IDT-1'!B90</f>
        <v>0</v>
      </c>
      <c r="AF90" s="26"/>
      <c r="AG90">
        <f t="shared" si="5"/>
        <v>1823.3024344762889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13.649075432932198</v>
      </c>
      <c r="F91">
        <f>GT_Spot!P91</f>
        <v>0</v>
      </c>
      <c r="G91">
        <f>PPCL_NG!P91</f>
        <v>42.426486486486482</v>
      </c>
      <c r="H91">
        <f>PPCL_Spot!P91</f>
        <v>0</v>
      </c>
      <c r="I91">
        <f>Bawana_NG!P91</f>
        <v>-1.8661122661122662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982.21657793112581</v>
      </c>
      <c r="P91" s="77">
        <v>118.17</v>
      </c>
      <c r="Q91" s="77">
        <v>38.31</v>
      </c>
      <c r="R91" s="80">
        <v>0</v>
      </c>
      <c r="S91" s="80">
        <v>0</v>
      </c>
      <c r="T91" s="78">
        <f>SUMPRODUCT(LTA!F91:AJ91,LTA!F$101:AJ$101,LTA!F$103:AJ$103)</f>
        <v>82.58</v>
      </c>
      <c r="U91" s="78">
        <f>SUMPRODUCT(LTA!F91:AJ91,LTA!F$102:AJ$102,LTA!F$103:AJ$103)</f>
        <v>126.670036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620.90000000000009</v>
      </c>
      <c r="AB91" s="117">
        <f>-STOA!N91</f>
        <v>0</v>
      </c>
      <c r="AC91">
        <f t="shared" si="3"/>
        <v>19.380308556271906</v>
      </c>
      <c r="AD91">
        <f t="shared" si="4"/>
        <v>1851.7315550281603</v>
      </c>
      <c r="AE91">
        <f>'IDT-1'!B91</f>
        <v>0</v>
      </c>
      <c r="AF91" s="26"/>
      <c r="AG91">
        <f t="shared" si="5"/>
        <v>1851.7315550281603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14.055297916055181</v>
      </c>
      <c r="F92">
        <f>GT_Spot!P92</f>
        <v>0</v>
      </c>
      <c r="G92">
        <f>PPCL_NG!P92</f>
        <v>41.04</v>
      </c>
      <c r="H92">
        <f>PPCL_Spot!P92</f>
        <v>0</v>
      </c>
      <c r="I92">
        <f>Bawana_NG!P92</f>
        <v>-1.8661122661122662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982.21657793112581</v>
      </c>
      <c r="P92" s="77">
        <v>118.17</v>
      </c>
      <c r="Q92" s="77">
        <v>38.31</v>
      </c>
      <c r="R92" s="80">
        <v>0</v>
      </c>
      <c r="S92" s="80">
        <v>0</v>
      </c>
      <c r="T92" s="78">
        <f>SUMPRODUCT(LTA!F92:AJ92,LTA!F$101:AJ$101,LTA!F$103:AJ$103)</f>
        <v>82.960000000000008</v>
      </c>
      <c r="U92" s="78">
        <f>SUMPRODUCT(LTA!F92:AJ92,LTA!F$102:AJ$102,LTA!F$103:AJ$103)</f>
        <v>126.64003599999999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620.90000000000009</v>
      </c>
      <c r="AB92" s="117">
        <f>-STOA!N92</f>
        <v>0</v>
      </c>
      <c r="AC92">
        <f t="shared" si="3"/>
        <v>19.250468447731578</v>
      </c>
      <c r="AD92">
        <f t="shared" si="4"/>
        <v>1865.2311311333374</v>
      </c>
      <c r="AE92">
        <f>'IDT-1'!B92</f>
        <v>0</v>
      </c>
      <c r="AF92" s="26"/>
      <c r="AG92">
        <f t="shared" si="5"/>
        <v>1865.2311311333374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14.055297916055181</v>
      </c>
      <c r="F93">
        <f>GT_Spot!P93</f>
        <v>0</v>
      </c>
      <c r="G93">
        <f>PPCL_NG!P93</f>
        <v>41.04</v>
      </c>
      <c r="H93">
        <f>PPCL_Spot!P93</f>
        <v>0</v>
      </c>
      <c r="I93">
        <f>Bawana_NG!P93</f>
        <v>-1.8661122661122662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980.53601081076238</v>
      </c>
      <c r="P93" s="77">
        <v>118.17451702916554</v>
      </c>
      <c r="Q93" s="77">
        <v>38.309999999999995</v>
      </c>
      <c r="R93" s="80">
        <v>0</v>
      </c>
      <c r="S93" s="80">
        <v>0</v>
      </c>
      <c r="T93" s="78">
        <f>SUMPRODUCT(LTA!F93:AJ93,LTA!F$101:AJ$101,LTA!F$103:AJ$103)</f>
        <v>82.75</v>
      </c>
      <c r="U93" s="78">
        <f>SUMPRODUCT(LTA!F93:AJ93,LTA!F$102:AJ$102,LTA!F$103:AJ$103)</f>
        <v>126.563866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620.90000000000009</v>
      </c>
      <c r="AB93" s="117">
        <f>-STOA!N93</f>
        <v>0</v>
      </c>
      <c r="AC93">
        <f t="shared" si="3"/>
        <v>18.984613340307565</v>
      </c>
      <c r="AD93">
        <f t="shared" si="4"/>
        <v>1891.5347661495634</v>
      </c>
      <c r="AE93">
        <f>'IDT-1'!B93</f>
        <v>0</v>
      </c>
      <c r="AF93" s="26"/>
      <c r="AG93">
        <f t="shared" si="5"/>
        <v>1891.5347661495634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14.055297916055181</v>
      </c>
      <c r="F94">
        <f>GT_Spot!P94</f>
        <v>0</v>
      </c>
      <c r="G94">
        <f>PPCL_NG!P94</f>
        <v>41.04</v>
      </c>
      <c r="H94">
        <f>PPCL_Spot!P94</f>
        <v>0</v>
      </c>
      <c r="I94">
        <f>Bawana_NG!P94</f>
        <v>-1.8661122661122662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978.94172110592979</v>
      </c>
      <c r="P94" s="77">
        <v>118.17451702916554</v>
      </c>
      <c r="Q94" s="77">
        <v>38.309999999999995</v>
      </c>
      <c r="R94" s="80">
        <v>0</v>
      </c>
      <c r="S94" s="80">
        <v>0</v>
      </c>
      <c r="T94" s="78">
        <f>SUMPRODUCT(LTA!F94:AJ94,LTA!F$101:AJ$101,LTA!F$103:AJ$103)</f>
        <v>82.570000000000007</v>
      </c>
      <c r="U94" s="78">
        <f>SUMPRODUCT(LTA!F94:AJ94,LTA!F$102:AJ$102,LTA!F$103:AJ$103)</f>
        <v>128.63386599999998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620.90000000000009</v>
      </c>
      <c r="AB94" s="117">
        <f>-STOA!N94</f>
        <v>0</v>
      </c>
      <c r="AC94">
        <f t="shared" si="3"/>
        <v>18.818531167983323</v>
      </c>
      <c r="AD94">
        <f t="shared" si="4"/>
        <v>1910.9965586170549</v>
      </c>
      <c r="AE94">
        <f>'IDT-1'!B94</f>
        <v>0</v>
      </c>
      <c r="AF94" s="26"/>
      <c r="AG94">
        <f t="shared" si="5"/>
        <v>1910.9965586170549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14.055297916055181</v>
      </c>
      <c r="F95">
        <f>GT_Spot!P95</f>
        <v>0</v>
      </c>
      <c r="G95">
        <f>PPCL_NG!P95</f>
        <v>41.04</v>
      </c>
      <c r="H95">
        <f>PPCL_Spot!P95</f>
        <v>0</v>
      </c>
      <c r="I95">
        <f>Bawana_NG!P95</f>
        <v>-1.8661122661122662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965.85649595825669</v>
      </c>
      <c r="P95" s="77">
        <v>118.17451702916554</v>
      </c>
      <c r="Q95" s="77">
        <v>38.309999999999995</v>
      </c>
      <c r="R95" s="80">
        <v>0</v>
      </c>
      <c r="S95" s="80">
        <v>0</v>
      </c>
      <c r="T95" s="78">
        <f>SUMPRODUCT(LTA!F95:AJ95,LTA!F$101:AJ$101,LTA!F$103:AJ$103)</f>
        <v>82.830000000000013</v>
      </c>
      <c r="U95" s="78">
        <f>SUMPRODUCT(LTA!F95:AJ95,LTA!F$102:AJ$102,LTA!F$103:AJ$103)</f>
        <v>128.53386599999999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620.90000000000009</v>
      </c>
      <c r="AB95" s="117">
        <f>-STOA!N95</f>
        <v>0</v>
      </c>
      <c r="AC95">
        <f t="shared" si="3"/>
        <v>18.509470381195506</v>
      </c>
      <c r="AD95">
        <f t="shared" si="4"/>
        <v>1920.3803942561697</v>
      </c>
      <c r="AE95">
        <f>'IDT-1'!B95</f>
        <v>0</v>
      </c>
      <c r="AF95" s="26"/>
      <c r="AG95">
        <f t="shared" si="5"/>
        <v>1920.3803942561697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14.055297916055181</v>
      </c>
      <c r="F96">
        <f>GT_Spot!P96</f>
        <v>0</v>
      </c>
      <c r="G96">
        <f>PPCL_NG!P96</f>
        <v>41.04</v>
      </c>
      <c r="H96">
        <f>PPCL_Spot!P96</f>
        <v>0</v>
      </c>
      <c r="I96">
        <f>Bawana_NG!P96</f>
        <v>-1.8661122661122662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943.95094957362858</v>
      </c>
      <c r="P96" s="77">
        <v>118.17451702916554</v>
      </c>
      <c r="Q96" s="77">
        <v>38.309999999999995</v>
      </c>
      <c r="R96" s="80">
        <v>0</v>
      </c>
      <c r="S96" s="80">
        <v>0</v>
      </c>
      <c r="T96" s="78">
        <f>SUMPRODUCT(LTA!F96:AJ96,LTA!F$101:AJ$101,LTA!F$103:AJ$103)</f>
        <v>81.150000000000006</v>
      </c>
      <c r="U96" s="78">
        <f>SUMPRODUCT(LTA!F96:AJ96,LTA!F$102:AJ$102,LTA!F$103:AJ$103)</f>
        <v>128.47386599999999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620.90000000000009</v>
      </c>
      <c r="AB96" s="117">
        <f>-STOA!N96</f>
        <v>0</v>
      </c>
      <c r="AC96">
        <f t="shared" si="3"/>
        <v>18.168217660177852</v>
      </c>
      <c r="AD96">
        <f t="shared" si="4"/>
        <v>1912.0761005925594</v>
      </c>
      <c r="AE96">
        <f>'IDT-1'!B96</f>
        <v>0</v>
      </c>
      <c r="AF96" s="26"/>
      <c r="AG96">
        <f t="shared" si="5"/>
        <v>1912.0761005925594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14.055297916055181</v>
      </c>
      <c r="F97">
        <f>GT_Spot!P97</f>
        <v>0</v>
      </c>
      <c r="G97">
        <f>PPCL_NG!P97</f>
        <v>41.04</v>
      </c>
      <c r="H97">
        <f>PPCL_Spot!P97</f>
        <v>0</v>
      </c>
      <c r="I97">
        <f>Bawana_NG!P97</f>
        <v>-1.8661122661122662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939.64463786059878</v>
      </c>
      <c r="P97" s="77">
        <v>118.17451702916554</v>
      </c>
      <c r="Q97" s="77">
        <v>38.309999999999995</v>
      </c>
      <c r="R97" s="80">
        <v>0</v>
      </c>
      <c r="S97" s="80">
        <v>0</v>
      </c>
      <c r="T97" s="78">
        <f>SUMPRODUCT(LTA!F97:AJ97,LTA!F$101:AJ$101,LTA!F$103:AJ$103)</f>
        <v>81.03</v>
      </c>
      <c r="U97" s="78">
        <f>SUMPRODUCT(LTA!F97:AJ97,LTA!F$102:AJ$102,LTA!F$103:AJ$103)</f>
        <v>128.28386599999999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620.90000000000009</v>
      </c>
      <c r="AB97" s="117">
        <f>-STOA!N97</f>
        <v>0</v>
      </c>
      <c r="AC97">
        <f t="shared" si="3"/>
        <v>17.550515828160492</v>
      </c>
      <c r="AD97">
        <f t="shared" si="4"/>
        <v>1973.0774907115467</v>
      </c>
      <c r="AE97">
        <f>'IDT-1'!B97</f>
        <v>0</v>
      </c>
      <c r="AF97" s="26"/>
      <c r="AG97">
        <f t="shared" si="5"/>
        <v>1973.0774907115467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14.055297916055181</v>
      </c>
      <c r="F98">
        <f>GT_Spot!P98</f>
        <v>0</v>
      </c>
      <c r="G98">
        <f>PPCL_NG!P98</f>
        <v>41.04</v>
      </c>
      <c r="H98">
        <f>PPCL_Spot!P98</f>
        <v>0</v>
      </c>
      <c r="I98">
        <f>Bawana_NG!P98</f>
        <v>-1.8661122661122662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939.64463786059878</v>
      </c>
      <c r="P98" s="77">
        <v>118.17451702916554</v>
      </c>
      <c r="Q98" s="77">
        <v>38.309999999999995</v>
      </c>
      <c r="R98" s="80">
        <v>0</v>
      </c>
      <c r="S98" s="80">
        <v>0</v>
      </c>
      <c r="T98" s="78">
        <f>SUMPRODUCT(LTA!F98:AJ98,LTA!F$101:AJ$101,LTA!F$103:AJ$103)</f>
        <v>80.8</v>
      </c>
      <c r="U98" s="78">
        <f>SUMPRODUCT(LTA!F98:AJ98,LTA!F$102:AJ$102,LTA!F$103:AJ$103)</f>
        <v>128.173866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620.90000000000009</v>
      </c>
      <c r="AB98" s="117">
        <f>-STOA!N98</f>
        <v>0</v>
      </c>
      <c r="AC98">
        <f t="shared" si="3"/>
        <v>17.929283311614888</v>
      </c>
      <c r="AD98">
        <f t="shared" si="4"/>
        <v>1929.3587232280925</v>
      </c>
      <c r="AE98">
        <f>'IDT-1'!B98</f>
        <v>0</v>
      </c>
      <c r="AF98" s="26"/>
      <c r="AG98">
        <f t="shared" si="5"/>
        <v>1929.3587232280925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0.26533919999999972</v>
      </c>
      <c r="E99">
        <f t="shared" si="6"/>
        <v>0.33887250453111101</v>
      </c>
      <c r="F99">
        <f t="shared" si="6"/>
        <v>0</v>
      </c>
      <c r="G99">
        <f t="shared" si="6"/>
        <v>0.92301897921279907</v>
      </c>
      <c r="H99">
        <f t="shared" si="6"/>
        <v>0</v>
      </c>
      <c r="I99">
        <f t="shared" si="6"/>
        <v>-4.4786694386694324E-2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19.36021311822331</v>
      </c>
      <c r="P99" s="77">
        <f t="shared" si="6"/>
        <v>2.2746707032011564</v>
      </c>
      <c r="Q99" s="77">
        <f t="shared" si="6"/>
        <v>0.6697449999999997</v>
      </c>
      <c r="R99" s="80">
        <f t="shared" si="6"/>
        <v>0.53457999999999994</v>
      </c>
      <c r="S99" s="80">
        <f t="shared" si="6"/>
        <v>0</v>
      </c>
      <c r="T99" s="78">
        <f t="shared" si="6"/>
        <v>4.5333525000000003</v>
      </c>
      <c r="U99" s="78">
        <f t="shared" si="6"/>
        <v>3.1191368977500011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-3.3992499999999999</v>
      </c>
      <c r="AA99" s="117">
        <f t="shared" si="6"/>
        <v>14.568900000000001</v>
      </c>
      <c r="AB99" s="117">
        <f t="shared" si="6"/>
        <v>0</v>
      </c>
      <c r="AC99">
        <f t="shared" si="6"/>
        <v>0.46257747470585425</v>
      </c>
      <c r="AD99">
        <f t="shared" si="6"/>
        <v>40.712129733825819</v>
      </c>
      <c r="AE99">
        <f t="shared" si="6"/>
        <v>0</v>
      </c>
      <c r="AG99">
        <f t="shared" si="6"/>
        <v>40.712129733825819</v>
      </c>
      <c r="AI99">
        <f t="shared" si="6"/>
        <v>0</v>
      </c>
      <c r="AJ99">
        <f t="shared" si="6"/>
        <v>0</v>
      </c>
      <c r="AK99">
        <f t="shared" si="6"/>
        <v>0.25716500000000003</v>
      </c>
      <c r="AL99">
        <f t="shared" si="6"/>
        <v>-2.2262499999999998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45073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6.1824500000000002</v>
      </c>
      <c r="E3">
        <f>GT_NG!Q3</f>
        <v>8.0216771249286936</v>
      </c>
      <c r="F3">
        <f>GT_Spot!Q3</f>
        <v>0</v>
      </c>
      <c r="G3">
        <f>PPCL_NG!Q3</f>
        <v>25.229999999999997</v>
      </c>
      <c r="H3">
        <f>PPCL_Spot!Q3</f>
        <v>0</v>
      </c>
      <c r="I3">
        <f>Bawana_NG!Q3</f>
        <v>-1.0777546777546778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662.79888586313461</v>
      </c>
      <c r="P3" s="77">
        <v>48.34</v>
      </c>
      <c r="Q3" s="77">
        <v>9.35</v>
      </c>
      <c r="R3" s="80">
        <v>0</v>
      </c>
      <c r="S3" s="80">
        <v>0</v>
      </c>
      <c r="T3" s="78">
        <f>SUMPRODUCT(LTA!F3:AJ3,LTA!F$101:AJ$101,LTA!F$104:AJ$104)</f>
        <v>72.349999999999994</v>
      </c>
      <c r="U3" s="78">
        <f>SUMPRODUCT(LTA!F3:AJ3,LTA!F$102:AJ$102,LTA!F$104:AJ$104)</f>
        <v>88.92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209.5</v>
      </c>
      <c r="AB3" s="117">
        <f>-STOA!O3</f>
        <v>0</v>
      </c>
      <c r="AC3">
        <f>SUMIF(B3:AB3,"&gt;0")*$AC$2-SUMIF(B3:AB3,"&lt;0")*($AC$2/(1-$AC$2))+SUMIF(AI3:AR3,"&gt;0")*$AC$2-SUMIF(AI3:AR3,"&lt;0")*($AC$2/(1-$AC$2))</f>
        <v>10.129858957761709</v>
      </c>
      <c r="AD3">
        <f>SUM(B3:AB3,AI3:AR3)-AC3</f>
        <v>1138.825399352547</v>
      </c>
      <c r="AE3">
        <f>'IDT-1'!C3</f>
        <v>0</v>
      </c>
      <c r="AF3" s="26"/>
      <c r="AG3">
        <f>SUM(AD3:AF3)</f>
        <v>1138.825399352547</v>
      </c>
      <c r="AI3" s="75">
        <f>PXIL!I3</f>
        <v>0</v>
      </c>
      <c r="AJ3" s="75">
        <f>PXIL!O3</f>
        <v>0</v>
      </c>
      <c r="AK3" s="75">
        <f>RTM_IEX!I3</f>
        <v>19.34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8.0216771249286936</v>
      </c>
      <c r="F4">
        <f>GT_Spot!Q4</f>
        <v>0</v>
      </c>
      <c r="G4">
        <f>PPCL_NG!Q4</f>
        <v>25.229999999999997</v>
      </c>
      <c r="H4">
        <f>PPCL_Spot!Q4</f>
        <v>0</v>
      </c>
      <c r="I4">
        <f>Bawana_NG!Q4</f>
        <v>-1.0777546777546778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642.99827714639093</v>
      </c>
      <c r="P4" s="77">
        <v>48.34</v>
      </c>
      <c r="Q4" s="77">
        <v>9.35</v>
      </c>
      <c r="R4" s="80">
        <v>0</v>
      </c>
      <c r="S4" s="80">
        <v>0</v>
      </c>
      <c r="T4" s="78">
        <f>SUMPRODUCT(LTA!F4:AJ4,LTA!F$101:AJ$101,LTA!F$104:AJ$104)</f>
        <v>72.36</v>
      </c>
      <c r="U4" s="78">
        <f>SUMPRODUCT(LTA!F4:AJ4,LTA!F$102:AJ$102,LTA!F$104:AJ$104)</f>
        <v>88.9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209.5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9.9980296010543626</v>
      </c>
      <c r="AD4">
        <f t="shared" ref="AD4:AD67" si="1">SUM(B4:AB4,AI4:AR4)-AC4</f>
        <v>1123.9766199925107</v>
      </c>
      <c r="AE4">
        <f>'IDT-1'!C4</f>
        <v>0</v>
      </c>
      <c r="AF4" s="26"/>
      <c r="AG4">
        <f t="shared" ref="AG4:AG67" si="2">SUM(AD4:AF4)</f>
        <v>1123.9766199925107</v>
      </c>
      <c r="AI4" s="75">
        <f>PXIL!I4</f>
        <v>0</v>
      </c>
      <c r="AJ4" s="75">
        <f>PXIL!O4</f>
        <v>0</v>
      </c>
      <c r="AK4" s="75">
        <f>RTM_IEX!I4</f>
        <v>24.17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8.0216771249286936</v>
      </c>
      <c r="F5">
        <f>GT_Spot!Q5</f>
        <v>0</v>
      </c>
      <c r="G5">
        <f>PPCL_NG!Q5</f>
        <v>25.229999999999997</v>
      </c>
      <c r="H5">
        <f>PPCL_Spot!Q5</f>
        <v>0</v>
      </c>
      <c r="I5">
        <f>Bawana_NG!Q5</f>
        <v>-1.0777546777546778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635.50557757696367</v>
      </c>
      <c r="P5" s="77">
        <v>31.78</v>
      </c>
      <c r="Q5" s="77">
        <v>9.35</v>
      </c>
      <c r="R5" s="80">
        <v>0</v>
      </c>
      <c r="S5" s="80">
        <v>0</v>
      </c>
      <c r="T5" s="78">
        <f>SUMPRODUCT(LTA!F5:AJ5,LTA!F$101:AJ$101,LTA!F$104:AJ$104)</f>
        <v>72.5</v>
      </c>
      <c r="U5" s="78">
        <f>SUMPRODUCT(LTA!F5:AJ5,LTA!F$102:AJ$102,LTA!F$104:AJ$104)</f>
        <v>88.9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209.5</v>
      </c>
      <c r="AB5" s="117">
        <f>-STOA!O5</f>
        <v>0</v>
      </c>
      <c r="AC5">
        <f t="shared" si="0"/>
        <v>9.7875978448434022</v>
      </c>
      <c r="AD5">
        <f t="shared" si="1"/>
        <v>1100.2743521792943</v>
      </c>
      <c r="AE5">
        <f>'IDT-1'!C5</f>
        <v>0</v>
      </c>
      <c r="AF5" s="26"/>
      <c r="AG5">
        <f t="shared" si="2"/>
        <v>1100.2743521792943</v>
      </c>
      <c r="AI5" s="75">
        <f>PXIL!I5</f>
        <v>0</v>
      </c>
      <c r="AJ5" s="75">
        <f>PXIL!O5</f>
        <v>0</v>
      </c>
      <c r="AK5" s="75">
        <f>RTM_IEX!I5</f>
        <v>24.17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8.0216771249286936</v>
      </c>
      <c r="F6">
        <f>GT_Spot!Q6</f>
        <v>0</v>
      </c>
      <c r="G6">
        <f>PPCL_NG!Q6</f>
        <v>25.229999999999997</v>
      </c>
      <c r="H6">
        <f>PPCL_Spot!Q6</f>
        <v>0</v>
      </c>
      <c r="I6">
        <f>Bawana_NG!Q6</f>
        <v>-1.0777546777546778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611.04006043908294</v>
      </c>
      <c r="P6" s="77">
        <v>31.78</v>
      </c>
      <c r="Q6" s="77">
        <v>9.35</v>
      </c>
      <c r="R6" s="80">
        <v>0</v>
      </c>
      <c r="S6" s="80">
        <v>0</v>
      </c>
      <c r="T6" s="78">
        <f>SUMPRODUCT(LTA!F6:AJ6,LTA!F$101:AJ$101,LTA!F$104:AJ$104)</f>
        <v>72.39</v>
      </c>
      <c r="U6" s="78">
        <f>SUMPRODUCT(LTA!F6:AJ6,LTA!F$102:AJ$102,LTA!F$104:AJ$104)</f>
        <v>88.88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209.5</v>
      </c>
      <c r="AB6" s="117">
        <f>-STOA!O6</f>
        <v>0</v>
      </c>
      <c r="AC6">
        <f t="shared" si="0"/>
        <v>9.6136612940300523</v>
      </c>
      <c r="AD6">
        <f t="shared" si="1"/>
        <v>1080.682771592227</v>
      </c>
      <c r="AE6">
        <f>'IDT-1'!C6</f>
        <v>0</v>
      </c>
      <c r="AF6" s="26"/>
      <c r="AG6">
        <f t="shared" si="2"/>
        <v>1080.682771592227</v>
      </c>
      <c r="AI6" s="75">
        <f>PXIL!I6</f>
        <v>0</v>
      </c>
      <c r="AJ6" s="75">
        <f>PXIL!O6</f>
        <v>0</v>
      </c>
      <c r="AK6" s="75">
        <f>RTM_IEX!I6</f>
        <v>29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8.0216771249286936</v>
      </c>
      <c r="F7">
        <f>GT_Spot!Q7</f>
        <v>0</v>
      </c>
      <c r="G7">
        <f>PPCL_NG!Q7</f>
        <v>25.229999999999997</v>
      </c>
      <c r="H7">
        <f>PPCL_Spot!Q7</f>
        <v>0</v>
      </c>
      <c r="I7">
        <f>Bawana_NG!Q7</f>
        <v>-1.0777546777546778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633.08939249563787</v>
      </c>
      <c r="P7" s="77">
        <v>31.78</v>
      </c>
      <c r="Q7" s="77">
        <v>9.35</v>
      </c>
      <c r="R7" s="80">
        <v>0</v>
      </c>
      <c r="S7" s="80">
        <v>0</v>
      </c>
      <c r="T7" s="78">
        <f>SUMPRODUCT(LTA!F7:AJ7,LTA!F$101:AJ$101,LTA!F$104:AJ$104)</f>
        <v>72.64</v>
      </c>
      <c r="U7" s="78">
        <f>SUMPRODUCT(LTA!F7:AJ7,LTA!F$102:AJ$102,LTA!F$104:AJ$104)</f>
        <v>88.97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209.5</v>
      </c>
      <c r="AB7" s="117">
        <f>-STOA!O7</f>
        <v>0</v>
      </c>
      <c r="AC7">
        <f t="shared" si="0"/>
        <v>9.5554874161277361</v>
      </c>
      <c r="AD7">
        <f t="shared" si="1"/>
        <v>1074.1302775266843</v>
      </c>
      <c r="AE7">
        <f>'IDT-1'!C7</f>
        <v>0</v>
      </c>
      <c r="AF7" s="26"/>
      <c r="AG7">
        <f t="shared" si="2"/>
        <v>1074.1302775266843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8.0216771249286936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-1.0777546777546778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631.82317147266724</v>
      </c>
      <c r="P8" s="77">
        <v>31.78</v>
      </c>
      <c r="Q8" s="77">
        <v>9.35</v>
      </c>
      <c r="R8" s="80">
        <v>0</v>
      </c>
      <c r="S8" s="80">
        <v>0</v>
      </c>
      <c r="T8" s="78">
        <f>SUMPRODUCT(LTA!F8:AJ8,LTA!F$101:AJ$101,LTA!F$104:AJ$104)</f>
        <v>72.64</v>
      </c>
      <c r="U8" s="78">
        <f>SUMPRODUCT(LTA!F8:AJ8,LTA!F$102:AJ$102,LTA!F$104:AJ$104)</f>
        <v>88.93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</v>
      </c>
      <c r="AA8" s="117">
        <f>STOA!I8</f>
        <v>209.5</v>
      </c>
      <c r="AB8" s="117">
        <f>-STOA!O8</f>
        <v>0</v>
      </c>
      <c r="AC8">
        <f t="shared" si="0"/>
        <v>9.6041936913031556</v>
      </c>
      <c r="AD8">
        <f t="shared" si="1"/>
        <v>1063.5453502285382</v>
      </c>
      <c r="AE8">
        <f>'IDT-1'!C8</f>
        <v>0</v>
      </c>
      <c r="AF8" s="26"/>
      <c r="AG8">
        <f t="shared" si="2"/>
        <v>1063.5453502285382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8.0216771249286936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-1.0777546777546778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632.77187375635629</v>
      </c>
      <c r="P9" s="77">
        <v>31.78</v>
      </c>
      <c r="Q9" s="77">
        <v>9.35</v>
      </c>
      <c r="R9" s="80">
        <v>0</v>
      </c>
      <c r="S9" s="80">
        <v>0</v>
      </c>
      <c r="T9" s="78">
        <f>SUMPRODUCT(LTA!F9:AJ9,LTA!F$101:AJ$101,LTA!F$104:AJ$104)</f>
        <v>72.41</v>
      </c>
      <c r="U9" s="78">
        <f>SUMPRODUCT(LTA!F9:AJ9,LTA!F$102:AJ$102,LTA!F$104:AJ$104)</f>
        <v>88.88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</v>
      </c>
      <c r="AA9" s="117">
        <f>STOA!I9</f>
        <v>209.5</v>
      </c>
      <c r="AB9" s="117">
        <f>-STOA!O9</f>
        <v>0</v>
      </c>
      <c r="AC9">
        <f t="shared" si="0"/>
        <v>9.7432501842325507</v>
      </c>
      <c r="AD9">
        <f t="shared" si="1"/>
        <v>1049.0749960192977</v>
      </c>
      <c r="AE9">
        <f>'IDT-1'!C9</f>
        <v>0</v>
      </c>
      <c r="AF9" s="26"/>
      <c r="AG9">
        <f t="shared" si="2"/>
        <v>1049.0749960192977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8.0216771249286936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-1.0777546777546778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632.7721874478766</v>
      </c>
      <c r="P10" s="77">
        <v>31.78</v>
      </c>
      <c r="Q10" s="77">
        <v>9.35</v>
      </c>
      <c r="R10" s="80">
        <v>0</v>
      </c>
      <c r="S10" s="80">
        <v>0</v>
      </c>
      <c r="T10" s="78">
        <f>SUMPRODUCT(LTA!F10:AJ10,LTA!F$101:AJ$101,LTA!F$104:AJ$104)</f>
        <v>72.47</v>
      </c>
      <c r="U10" s="78">
        <f>SUMPRODUCT(LTA!F10:AJ10,LTA!F$102:AJ$102,LTA!F$104:AJ$104)</f>
        <v>88.830000000000013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-38</v>
      </c>
      <c r="AA10" s="117">
        <f>STOA!I10</f>
        <v>209.5</v>
      </c>
      <c r="AB10" s="117">
        <f>-STOA!O10</f>
        <v>0</v>
      </c>
      <c r="AC10">
        <f t="shared" si="0"/>
        <v>9.8765128575508605</v>
      </c>
      <c r="AD10">
        <f t="shared" si="1"/>
        <v>1033.9520470374998</v>
      </c>
      <c r="AE10">
        <f>'IDT-1'!C10</f>
        <v>0</v>
      </c>
      <c r="AF10" s="26"/>
      <c r="AG10">
        <f t="shared" si="2"/>
        <v>1033.9520470374998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8.0216771249286936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-1.0777546777546778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631.84690601423938</v>
      </c>
      <c r="P11" s="77">
        <v>31.78</v>
      </c>
      <c r="Q11" s="77">
        <v>9.35</v>
      </c>
      <c r="R11" s="80">
        <v>0</v>
      </c>
      <c r="S11" s="80">
        <v>0</v>
      </c>
      <c r="T11" s="78">
        <f>SUMPRODUCT(LTA!F11:AJ11,LTA!F$101:AJ$101,LTA!F$104:AJ$104)</f>
        <v>72.599999999999994</v>
      </c>
      <c r="U11" s="78">
        <f>SUMPRODUCT(LTA!F11:AJ11,LTA!F$102:AJ$102,LTA!F$104:AJ$104)</f>
        <v>88.98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-53</v>
      </c>
      <c r="AA11" s="117">
        <f>STOA!I11</f>
        <v>209.5</v>
      </c>
      <c r="AB11" s="117">
        <f>-STOA!O11</f>
        <v>0</v>
      </c>
      <c r="AC11">
        <f t="shared" si="0"/>
        <v>10.004006293767782</v>
      </c>
      <c r="AD11">
        <f t="shared" si="1"/>
        <v>1018.1792721676456</v>
      </c>
      <c r="AE11">
        <f>'IDT-1'!C11</f>
        <v>0</v>
      </c>
      <c r="AF11" s="26"/>
      <c r="AG11">
        <f t="shared" si="2"/>
        <v>1018.1792721676456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8.009238665526091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-1.0777546777546778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631.84713915954569</v>
      </c>
      <c r="P12" s="77">
        <v>31.78</v>
      </c>
      <c r="Q12" s="77">
        <v>9.35</v>
      </c>
      <c r="R12" s="80">
        <v>0</v>
      </c>
      <c r="S12" s="80">
        <v>0</v>
      </c>
      <c r="T12" s="78">
        <f>SUMPRODUCT(LTA!F12:AJ12,LTA!F$101:AJ$101,LTA!F$104:AJ$104)</f>
        <v>72.650000000000006</v>
      </c>
      <c r="U12" s="78">
        <f>SUMPRODUCT(LTA!F12:AJ12,LTA!F$102:AJ$102,LTA!F$104:AJ$104)</f>
        <v>88.95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-68</v>
      </c>
      <c r="AA12" s="117">
        <f>STOA!I12</f>
        <v>209.5</v>
      </c>
      <c r="AB12" s="117">
        <f>-STOA!O12</f>
        <v>0</v>
      </c>
      <c r="AC12">
        <f t="shared" si="0"/>
        <v>10.137246799836662</v>
      </c>
      <c r="AD12">
        <f t="shared" si="1"/>
        <v>1003.0538263474804</v>
      </c>
      <c r="AE12">
        <f>'IDT-1'!C12</f>
        <v>0</v>
      </c>
      <c r="AF12" s="26"/>
      <c r="AG12">
        <f t="shared" si="2"/>
        <v>1003.0538263474804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8.009238665526091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-1.0777546777546778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629.88944241230001</v>
      </c>
      <c r="P13" s="77">
        <v>31.22</v>
      </c>
      <c r="Q13" s="77">
        <v>9.4600000000000009</v>
      </c>
      <c r="R13" s="80">
        <v>0</v>
      </c>
      <c r="S13" s="80">
        <v>0</v>
      </c>
      <c r="T13" s="78">
        <f>SUMPRODUCT(LTA!F13:AJ13,LTA!F$101:AJ$101,LTA!F$104:AJ$104)</f>
        <v>72.66</v>
      </c>
      <c r="U13" s="78">
        <f>SUMPRODUCT(LTA!F13:AJ13,LTA!F$102:AJ$102,LTA!F$104:AJ$104)</f>
        <v>88.91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-78</v>
      </c>
      <c r="AA13" s="117">
        <f>STOA!I13</f>
        <v>209.5</v>
      </c>
      <c r="AB13" s="117">
        <f>-STOA!O13</f>
        <v>0</v>
      </c>
      <c r="AC13">
        <f t="shared" si="0"/>
        <v>10.204576343682854</v>
      </c>
      <c r="AD13">
        <f t="shared" si="1"/>
        <v>990.54880005638847</v>
      </c>
      <c r="AE13">
        <f>'IDT-1'!C13</f>
        <v>0</v>
      </c>
      <c r="AF13" s="26"/>
      <c r="AG13">
        <f t="shared" si="2"/>
        <v>990.54880005638847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8.3610756861657887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-1.0777546777546778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631.79949521718697</v>
      </c>
      <c r="P14" s="77">
        <v>31.22</v>
      </c>
      <c r="Q14" s="77">
        <v>9.4600000000000009</v>
      </c>
      <c r="R14" s="80">
        <v>0</v>
      </c>
      <c r="S14" s="80">
        <v>0</v>
      </c>
      <c r="T14" s="78">
        <f>SUMPRODUCT(LTA!F14:AJ14,LTA!F$101:AJ$101,LTA!F$104:AJ$104)</f>
        <v>72.62</v>
      </c>
      <c r="U14" s="78">
        <f>SUMPRODUCT(LTA!F14:AJ14,LTA!F$102:AJ$102,LTA!F$104:AJ$104)</f>
        <v>88.860000000000014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-93</v>
      </c>
      <c r="AA14" s="117">
        <f>STOA!I14</f>
        <v>209.5</v>
      </c>
      <c r="AB14" s="117">
        <f>-STOA!O14</f>
        <v>0</v>
      </c>
      <c r="AC14">
        <f t="shared" si="0"/>
        <v>10.356860886980421</v>
      </c>
      <c r="AD14">
        <f t="shared" si="1"/>
        <v>977.56840533861782</v>
      </c>
      <c r="AE14">
        <f>'IDT-1'!C14</f>
        <v>0</v>
      </c>
      <c r="AF14" s="26"/>
      <c r="AG14">
        <f t="shared" si="2"/>
        <v>977.56840533861782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8.3610756861657887</v>
      </c>
      <c r="F15">
        <f>GT_Spot!Q15</f>
        <v>0</v>
      </c>
      <c r="G15">
        <f>PPCL_NG!Q15</f>
        <v>24.288402078810606</v>
      </c>
      <c r="H15">
        <f>PPCL_Spot!Q15</f>
        <v>0</v>
      </c>
      <c r="I15">
        <f>Bawana_NG!Q15</f>
        <v>-1.0777546777546778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634.52485275143727</v>
      </c>
      <c r="P15" s="77">
        <v>31.93</v>
      </c>
      <c r="Q15" s="77">
        <v>9.35</v>
      </c>
      <c r="R15" s="80">
        <v>0</v>
      </c>
      <c r="S15" s="80">
        <v>0</v>
      </c>
      <c r="T15" s="78">
        <f>SUMPRODUCT(LTA!F15:AJ15,LTA!F$101:AJ$101,LTA!F$104:AJ$104)</f>
        <v>72.34</v>
      </c>
      <c r="U15" s="78">
        <f>SUMPRODUCT(LTA!F15:AJ15,LTA!F$102:AJ$102,LTA!F$104:AJ$104)</f>
        <v>88.88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-68</v>
      </c>
      <c r="AA15" s="117">
        <f>STOA!I15</f>
        <v>173.02</v>
      </c>
      <c r="AB15" s="117">
        <f>-STOA!O15</f>
        <v>0</v>
      </c>
      <c r="AC15">
        <f t="shared" si="0"/>
        <v>9.8433967835204719</v>
      </c>
      <c r="AD15">
        <f t="shared" si="1"/>
        <v>969.9556290551385</v>
      </c>
      <c r="AE15">
        <f>'IDT-1'!C15</f>
        <v>0</v>
      </c>
      <c r="AF15" s="26"/>
      <c r="AG15">
        <f t="shared" si="2"/>
        <v>969.9556290551385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8.3610756861657887</v>
      </c>
      <c r="F16">
        <f>GT_Spot!Q16</f>
        <v>0</v>
      </c>
      <c r="G16">
        <f>PPCL_NG!Q16</f>
        <v>24.288402078810606</v>
      </c>
      <c r="H16">
        <f>PPCL_Spot!Q16</f>
        <v>0</v>
      </c>
      <c r="I16">
        <f>Bawana_NG!Q16</f>
        <v>-1.0777546777546778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634.52496798742197</v>
      </c>
      <c r="P16" s="77">
        <v>31.93</v>
      </c>
      <c r="Q16" s="77">
        <v>9.35</v>
      </c>
      <c r="R16" s="80">
        <v>0</v>
      </c>
      <c r="S16" s="80">
        <v>0</v>
      </c>
      <c r="T16" s="78">
        <f>SUMPRODUCT(LTA!F16:AJ16,LTA!F$101:AJ$101,LTA!F$104:AJ$104)</f>
        <v>72.58</v>
      </c>
      <c r="U16" s="78">
        <f>SUMPRODUCT(LTA!F16:AJ16,LTA!F$102:AJ$102,LTA!F$104:AJ$104)</f>
        <v>88.960000000000008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-83</v>
      </c>
      <c r="AA16" s="117">
        <f>STOA!I16</f>
        <v>173.02</v>
      </c>
      <c r="AB16" s="117">
        <f>-STOA!O16</f>
        <v>0</v>
      </c>
      <c r="AC16">
        <f t="shared" si="0"/>
        <v>9.9793857104300656</v>
      </c>
      <c r="AD16">
        <f t="shared" si="1"/>
        <v>955.13975536421367</v>
      </c>
      <c r="AE16">
        <f>'IDT-1'!C16</f>
        <v>0</v>
      </c>
      <c r="AF16" s="26"/>
      <c r="AG16">
        <f t="shared" si="2"/>
        <v>955.13975536421367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8.3610756861657887</v>
      </c>
      <c r="F17">
        <f>GT_Spot!Q17</f>
        <v>0</v>
      </c>
      <c r="G17">
        <f>PPCL_NG!Q17</f>
        <v>24.288402078810606</v>
      </c>
      <c r="H17">
        <f>PPCL_Spot!Q17</f>
        <v>0</v>
      </c>
      <c r="I17">
        <f>Bawana_NG!Q17</f>
        <v>-1.0777546777546778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631.30584084706015</v>
      </c>
      <c r="P17" s="77">
        <v>68.332611903214712</v>
      </c>
      <c r="Q17" s="77">
        <v>9.35</v>
      </c>
      <c r="R17" s="80">
        <v>0</v>
      </c>
      <c r="S17" s="80">
        <v>0</v>
      </c>
      <c r="T17" s="78">
        <f>SUMPRODUCT(LTA!F17:AJ17,LTA!F$101:AJ$101,LTA!F$104:AJ$104)</f>
        <v>72.45</v>
      </c>
      <c r="U17" s="78">
        <f>SUMPRODUCT(LTA!F17:AJ17,LTA!F$102:AJ$102,LTA!F$104:AJ$104)</f>
        <v>88.89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-93</v>
      </c>
      <c r="AA17" s="117">
        <f>STOA!I17</f>
        <v>173.02</v>
      </c>
      <c r="AB17" s="117">
        <f>-STOA!O17</f>
        <v>0</v>
      </c>
      <c r="AC17">
        <f t="shared" si="0"/>
        <v>10.509349819442445</v>
      </c>
      <c r="AD17">
        <f t="shared" si="1"/>
        <v>960.5932760180541</v>
      </c>
      <c r="AE17">
        <f>'IDT-1'!C17</f>
        <v>0</v>
      </c>
      <c r="AF17" s="26"/>
      <c r="AG17">
        <f t="shared" si="2"/>
        <v>960.5932760180541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8.3610756861657887</v>
      </c>
      <c r="F18">
        <f>GT_Spot!Q18</f>
        <v>0</v>
      </c>
      <c r="G18">
        <f>PPCL_NG!Q18</f>
        <v>24.288402078810606</v>
      </c>
      <c r="H18">
        <f>PPCL_Spot!Q18</f>
        <v>0</v>
      </c>
      <c r="I18">
        <f>Bawana_NG!Q18</f>
        <v>-1.0777546777546778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631.49597649654129</v>
      </c>
      <c r="P18" s="77">
        <v>68.332611903214712</v>
      </c>
      <c r="Q18" s="77">
        <v>9.35</v>
      </c>
      <c r="R18" s="80">
        <v>0</v>
      </c>
      <c r="S18" s="80">
        <v>0</v>
      </c>
      <c r="T18" s="78">
        <f>SUMPRODUCT(LTA!F18:AJ18,LTA!F$101:AJ$101,LTA!F$104:AJ$104)</f>
        <v>72.41</v>
      </c>
      <c r="U18" s="78">
        <f>SUMPRODUCT(LTA!F18:AJ18,LTA!F$102:AJ$102,LTA!F$104:AJ$104)</f>
        <v>88.84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-108</v>
      </c>
      <c r="AA18" s="117">
        <f>STOA!I18</f>
        <v>173.02</v>
      </c>
      <c r="AB18" s="117">
        <f>-STOA!O18</f>
        <v>0</v>
      </c>
      <c r="AC18">
        <f t="shared" si="0"/>
        <v>10.616768543424223</v>
      </c>
      <c r="AD18">
        <f t="shared" si="1"/>
        <v>948.58599294355349</v>
      </c>
      <c r="AE18">
        <f>'IDT-1'!C18</f>
        <v>0</v>
      </c>
      <c r="AF18" s="26"/>
      <c r="AG18">
        <f t="shared" si="2"/>
        <v>948.58599294355349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8.3610756861657887</v>
      </c>
      <c r="F19">
        <f>GT_Spot!Q19</f>
        <v>0</v>
      </c>
      <c r="G19">
        <f>PPCL_NG!Q19</f>
        <v>24.288402078810606</v>
      </c>
      <c r="H19">
        <f>PPCL_Spot!Q19</f>
        <v>0</v>
      </c>
      <c r="I19">
        <f>Bawana_NG!Q19</f>
        <v>-1.0777546777546778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632.08729175487395</v>
      </c>
      <c r="P19" s="77">
        <v>68.332611903214712</v>
      </c>
      <c r="Q19" s="77">
        <v>9.35</v>
      </c>
      <c r="R19" s="80">
        <v>0</v>
      </c>
      <c r="S19" s="80">
        <v>0</v>
      </c>
      <c r="T19" s="78">
        <f>SUMPRODUCT(LTA!F19:AJ19,LTA!F$101:AJ$101,LTA!F$104:AJ$104)</f>
        <v>72.66</v>
      </c>
      <c r="U19" s="78">
        <f>SUMPRODUCT(LTA!F19:AJ19,LTA!F$102:AJ$102,LTA!F$104:AJ$104)</f>
        <v>88.97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-123</v>
      </c>
      <c r="AA19" s="117">
        <f>STOA!I19</f>
        <v>173.02</v>
      </c>
      <c r="AB19" s="117">
        <f>-STOA!O19</f>
        <v>0</v>
      </c>
      <c r="AC19">
        <f t="shared" si="0"/>
        <v>10.989319346107559</v>
      </c>
      <c r="AD19">
        <f t="shared" si="1"/>
        <v>908.18475739920279</v>
      </c>
      <c r="AE19">
        <f>'IDT-1'!C19</f>
        <v>0</v>
      </c>
      <c r="AF19" s="26"/>
      <c r="AG19">
        <f t="shared" si="2"/>
        <v>908.18475739920279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8.3610756861657887</v>
      </c>
      <c r="F20">
        <f>GT_Spot!Q20</f>
        <v>0</v>
      </c>
      <c r="G20">
        <f>PPCL_NG!Q20</f>
        <v>24.288402078810606</v>
      </c>
      <c r="H20">
        <f>PPCL_Spot!Q20</f>
        <v>0</v>
      </c>
      <c r="I20">
        <f>Bawana_NG!Q20</f>
        <v>-1.0777546777546778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632.08729175487395</v>
      </c>
      <c r="P20" s="77">
        <v>68.332611903214712</v>
      </c>
      <c r="Q20" s="77">
        <v>9.35</v>
      </c>
      <c r="R20" s="80">
        <v>0</v>
      </c>
      <c r="S20" s="80">
        <v>0</v>
      </c>
      <c r="T20" s="78">
        <f>SUMPRODUCT(LTA!F20:AJ20,LTA!F$101:AJ$101,LTA!F$104:AJ$104)</f>
        <v>72.42</v>
      </c>
      <c r="U20" s="78">
        <f>SUMPRODUCT(LTA!F20:AJ20,LTA!F$102:AJ$102,LTA!F$104:AJ$104)</f>
        <v>88.92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-133</v>
      </c>
      <c r="AA20" s="117">
        <f>STOA!I20</f>
        <v>173.02</v>
      </c>
      <c r="AB20" s="117">
        <f>-STOA!O20</f>
        <v>0</v>
      </c>
      <c r="AC20">
        <f t="shared" si="0"/>
        <v>11.075548621329512</v>
      </c>
      <c r="AD20">
        <f t="shared" si="1"/>
        <v>897.80852812398075</v>
      </c>
      <c r="AE20">
        <f>'IDT-1'!C20</f>
        <v>0</v>
      </c>
      <c r="AF20" s="26"/>
      <c r="AG20">
        <f t="shared" si="2"/>
        <v>897.80852812398075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8.3610756861657887</v>
      </c>
      <c r="F21">
        <f>GT_Spot!Q21</f>
        <v>0</v>
      </c>
      <c r="G21">
        <f>PPCL_NG!Q21</f>
        <v>24.288402078810606</v>
      </c>
      <c r="H21">
        <f>PPCL_Spot!Q21</f>
        <v>0</v>
      </c>
      <c r="I21">
        <f>Bawana_NG!Q21</f>
        <v>-1.0777546777546778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632.08729175487395</v>
      </c>
      <c r="P21" s="77">
        <v>68.332611903214712</v>
      </c>
      <c r="Q21" s="77">
        <v>9.3500000000000014</v>
      </c>
      <c r="R21" s="80">
        <v>0</v>
      </c>
      <c r="S21" s="80">
        <v>0</v>
      </c>
      <c r="T21" s="78">
        <f>SUMPRODUCT(LTA!F21:AJ21,LTA!F$101:AJ$101,LTA!F$104:AJ$104)</f>
        <v>72.650000000000006</v>
      </c>
      <c r="U21" s="78">
        <f>SUMPRODUCT(LTA!F21:AJ21,LTA!F$102:AJ$102,LTA!F$104:AJ$104)</f>
        <v>88.860000000000014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-143</v>
      </c>
      <c r="AA21" s="117">
        <f>STOA!I21</f>
        <v>173.02</v>
      </c>
      <c r="AB21" s="117">
        <f>-STOA!O21</f>
        <v>0</v>
      </c>
      <c r="AC21">
        <f t="shared" si="0"/>
        <v>11.210216534162443</v>
      </c>
      <c r="AD21">
        <f t="shared" si="1"/>
        <v>882.8438602111479</v>
      </c>
      <c r="AE21">
        <f>'IDT-1'!C21</f>
        <v>0</v>
      </c>
      <c r="AF21" s="26"/>
      <c r="AG21">
        <f t="shared" si="2"/>
        <v>882.8438602111479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8.3610756861657887</v>
      </c>
      <c r="F22">
        <f>GT_Spot!Q22</f>
        <v>0</v>
      </c>
      <c r="G22">
        <f>PPCL_NG!Q22</f>
        <v>24.288402078810606</v>
      </c>
      <c r="H22">
        <f>PPCL_Spot!Q22</f>
        <v>0</v>
      </c>
      <c r="I22">
        <f>Bawana_NG!Q22</f>
        <v>-1.0777546777546778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633.181268177314</v>
      </c>
      <c r="P22" s="77">
        <v>68.332611903214712</v>
      </c>
      <c r="Q22" s="77">
        <v>9.3500000000000014</v>
      </c>
      <c r="R22" s="80">
        <v>0</v>
      </c>
      <c r="S22" s="80">
        <v>0</v>
      </c>
      <c r="T22" s="78">
        <f>SUMPRODUCT(LTA!F22:AJ22,LTA!F$101:AJ$101,LTA!F$104:AJ$104)</f>
        <v>72.430000000000007</v>
      </c>
      <c r="U22" s="78">
        <f>SUMPRODUCT(LTA!F22:AJ22,LTA!F$102:AJ$102,LTA!F$104:AJ$104)</f>
        <v>88.82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-148</v>
      </c>
      <c r="AA22" s="117">
        <f>STOA!I22</f>
        <v>173.02</v>
      </c>
      <c r="AB22" s="117">
        <f>-STOA!O22</f>
        <v>0</v>
      </c>
      <c r="AC22">
        <f t="shared" si="0"/>
        <v>11.288580546857474</v>
      </c>
      <c r="AD22">
        <f t="shared" si="1"/>
        <v>875.59947262089281</v>
      </c>
      <c r="AE22">
        <f>'IDT-1'!C22</f>
        <v>0</v>
      </c>
      <c r="AF22" s="26"/>
      <c r="AG22">
        <f t="shared" si="2"/>
        <v>875.59947262089281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8.3610756861657887</v>
      </c>
      <c r="F23">
        <f>GT_Spot!Q23</f>
        <v>0</v>
      </c>
      <c r="G23">
        <f>PPCL_NG!Q23</f>
        <v>24.688396857346927</v>
      </c>
      <c r="H23">
        <f>PPCL_Spot!Q23</f>
        <v>0</v>
      </c>
      <c r="I23">
        <f>Bawana_NG!Q23</f>
        <v>-1.0777546777546778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644.47678190603165</v>
      </c>
      <c r="P23" s="77">
        <v>68.332611903214712</v>
      </c>
      <c r="Q23" s="77">
        <v>9.3500000000000014</v>
      </c>
      <c r="R23" s="80">
        <v>0</v>
      </c>
      <c r="S23" s="80">
        <v>0</v>
      </c>
      <c r="T23" s="78">
        <f>SUMPRODUCT(LTA!F23:AJ23,LTA!F$101:AJ$101,LTA!F$104:AJ$104)</f>
        <v>72.569999999999993</v>
      </c>
      <c r="U23" s="78">
        <f>SUMPRODUCT(LTA!F23:AJ23,LTA!F$102:AJ$102,LTA!F$104:AJ$104)</f>
        <v>88.990000000000009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-83</v>
      </c>
      <c r="AA23" s="117">
        <f>STOA!I23</f>
        <v>84.820000000000022</v>
      </c>
      <c r="AB23" s="117">
        <f>-STOA!O23</f>
        <v>0</v>
      </c>
      <c r="AC23">
        <f t="shared" si="0"/>
        <v>9.9877219676454434</v>
      </c>
      <c r="AD23">
        <f t="shared" si="1"/>
        <v>871.7058397073589</v>
      </c>
      <c r="AE23">
        <f>'IDT-1'!C23</f>
        <v>0</v>
      </c>
      <c r="AF23" s="26"/>
      <c r="AG23">
        <f t="shared" si="2"/>
        <v>871.7058397073589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-42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8.2470051340559039</v>
      </c>
      <c r="F24">
        <f>GT_Spot!Q24</f>
        <v>0</v>
      </c>
      <c r="G24">
        <f>PPCL_NG!Q24</f>
        <v>24.688396857346927</v>
      </c>
      <c r="H24">
        <f>PPCL_Spot!Q24</f>
        <v>0</v>
      </c>
      <c r="I24">
        <f>Bawana_NG!Q24</f>
        <v>-1.0777546777546778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646.71491044595166</v>
      </c>
      <c r="P24" s="77">
        <v>68.33</v>
      </c>
      <c r="Q24" s="77">
        <v>9.3500000000000014</v>
      </c>
      <c r="R24" s="80">
        <v>0</v>
      </c>
      <c r="S24" s="80">
        <v>0</v>
      </c>
      <c r="T24" s="78">
        <f>SUMPRODUCT(LTA!F24:AJ24,LTA!F$101:AJ$101,LTA!F$104:AJ$104)</f>
        <v>72.36</v>
      </c>
      <c r="U24" s="78">
        <f>SUMPRODUCT(LTA!F24:AJ24,LTA!F$102:AJ$102,LTA!F$104:AJ$104)</f>
        <v>88.960000000000008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-83</v>
      </c>
      <c r="AA24" s="117">
        <f>STOA!I24</f>
        <v>84.820000000000022</v>
      </c>
      <c r="AB24" s="117">
        <f>-STOA!O24</f>
        <v>0</v>
      </c>
      <c r="AC24">
        <f t="shared" si="0"/>
        <v>10.057547458323057</v>
      </c>
      <c r="AD24">
        <f t="shared" si="1"/>
        <v>867.51746030127697</v>
      </c>
      <c r="AE24">
        <f>'IDT-1'!C24</f>
        <v>0</v>
      </c>
      <c r="AF24" s="26"/>
      <c r="AG24">
        <f t="shared" si="2"/>
        <v>867.51746030127697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8.2470051340559039</v>
      </c>
      <c r="F25">
        <f>GT_Spot!Q25</f>
        <v>0</v>
      </c>
      <c r="G25">
        <f>PPCL_NG!Q25</f>
        <v>24.688396857346927</v>
      </c>
      <c r="H25">
        <f>PPCL_Spot!Q25</f>
        <v>0</v>
      </c>
      <c r="I25">
        <f>Bawana_NG!Q25</f>
        <v>-1.0777546777546778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645.76609272276323</v>
      </c>
      <c r="P25" s="77">
        <v>68.33</v>
      </c>
      <c r="Q25" s="77">
        <v>9.3500000000000014</v>
      </c>
      <c r="R25" s="80">
        <v>0</v>
      </c>
      <c r="S25" s="80">
        <v>0</v>
      </c>
      <c r="T25" s="78">
        <f>SUMPRODUCT(LTA!F25:AJ25,LTA!F$101:AJ$101,LTA!F$104:AJ$104)</f>
        <v>72.650000000000006</v>
      </c>
      <c r="U25" s="78">
        <f>SUMPRODUCT(LTA!F25:AJ25,LTA!F$102:AJ$102,LTA!F$104:AJ$104)</f>
        <v>88.88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-88</v>
      </c>
      <c r="AA25" s="117">
        <f>STOA!I25</f>
        <v>84.820000000000022</v>
      </c>
      <c r="AB25" s="117">
        <f>-STOA!O25</f>
        <v>0</v>
      </c>
      <c r="AC25">
        <f t="shared" si="0"/>
        <v>10.059923989881193</v>
      </c>
      <c r="AD25">
        <f t="shared" si="1"/>
        <v>865.77626604653028</v>
      </c>
      <c r="AE25">
        <f>'IDT-1'!C25</f>
        <v>0</v>
      </c>
      <c r="AF25" s="26"/>
      <c r="AG25">
        <f t="shared" si="2"/>
        <v>865.77626604653028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8.2470051340559039</v>
      </c>
      <c r="F26">
        <f>GT_Spot!Q26</f>
        <v>0</v>
      </c>
      <c r="G26">
        <f>PPCL_NG!Q26</f>
        <v>24.688396857346927</v>
      </c>
      <c r="H26">
        <f>PPCL_Spot!Q26</f>
        <v>0</v>
      </c>
      <c r="I26">
        <f>Bawana_NG!Q26</f>
        <v>-1.0777546777546778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645.76609272276323</v>
      </c>
      <c r="P26" s="77">
        <v>68.33</v>
      </c>
      <c r="Q26" s="77">
        <v>9.3500000000000014</v>
      </c>
      <c r="R26" s="80">
        <v>0</v>
      </c>
      <c r="S26" s="80">
        <v>0</v>
      </c>
      <c r="T26" s="78">
        <f>SUMPRODUCT(LTA!F26:AJ26,LTA!F$101:AJ$101,LTA!F$104:AJ$104)</f>
        <v>73.25</v>
      </c>
      <c r="U26" s="78">
        <f>SUMPRODUCT(LTA!F26:AJ26,LTA!F$102:AJ$102,LTA!F$104:AJ$104)</f>
        <v>88.830000000000013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-93</v>
      </c>
      <c r="AA26" s="117">
        <f>STOA!I26</f>
        <v>84.820000000000022</v>
      </c>
      <c r="AB26" s="117">
        <f>-STOA!O26</f>
        <v>0</v>
      </c>
      <c r="AC26">
        <f t="shared" si="0"/>
        <v>10.082520244925584</v>
      </c>
      <c r="AD26">
        <f t="shared" si="1"/>
        <v>864.30366979148596</v>
      </c>
      <c r="AE26">
        <f>'IDT-1'!C26</f>
        <v>0</v>
      </c>
      <c r="AF26" s="26"/>
      <c r="AG26">
        <f t="shared" si="2"/>
        <v>864.30366979148596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8.009238665526091</v>
      </c>
      <c r="F27">
        <f>GT_Spot!Q27</f>
        <v>0</v>
      </c>
      <c r="G27">
        <f>PPCL_NG!Q27</f>
        <v>24.688396857346927</v>
      </c>
      <c r="H27">
        <f>PPCL_Spot!Q27</f>
        <v>0</v>
      </c>
      <c r="I27">
        <f>Bawana_NG!Q27</f>
        <v>-1.0777546777546778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643.38689784558255</v>
      </c>
      <c r="P27" s="77">
        <v>68.33</v>
      </c>
      <c r="Q27" s="77">
        <v>9.3500000000000014</v>
      </c>
      <c r="R27" s="80">
        <v>15</v>
      </c>
      <c r="S27" s="80">
        <v>0</v>
      </c>
      <c r="T27" s="78">
        <f>SUMPRODUCT(LTA!F27:AJ27,LTA!F$101:AJ$101,LTA!F$104:AJ$104)</f>
        <v>75.31</v>
      </c>
      <c r="U27" s="78">
        <f>SUMPRODUCT(LTA!F27:AJ27,LTA!F$102:AJ$102,LTA!F$104:AJ$104)</f>
        <v>88.89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-68</v>
      </c>
      <c r="AA27" s="117">
        <f>STOA!I27</f>
        <v>56.980000000000004</v>
      </c>
      <c r="AB27" s="117">
        <f>-STOA!O27</f>
        <v>0</v>
      </c>
      <c r="AC27">
        <f t="shared" si="0"/>
        <v>9.7609580520728407</v>
      </c>
      <c r="AD27">
        <f t="shared" si="1"/>
        <v>874.28827063862809</v>
      </c>
      <c r="AE27">
        <f>'IDT-1'!C27</f>
        <v>0</v>
      </c>
      <c r="AF27" s="26"/>
      <c r="AG27">
        <f t="shared" si="2"/>
        <v>874.28827063862809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8.009238665526091</v>
      </c>
      <c r="F28">
        <f>GT_Spot!Q28</f>
        <v>0</v>
      </c>
      <c r="G28">
        <f>PPCL_NG!Q28</f>
        <v>24.688396857346927</v>
      </c>
      <c r="H28">
        <f>PPCL_Spot!Q28</f>
        <v>0</v>
      </c>
      <c r="I28">
        <f>Bawana_NG!Q28</f>
        <v>-1.0777546777546778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644.83924192968254</v>
      </c>
      <c r="P28" s="77">
        <v>68.33</v>
      </c>
      <c r="Q28" s="77">
        <v>9.3500000000000014</v>
      </c>
      <c r="R28" s="80">
        <v>15.08</v>
      </c>
      <c r="S28" s="80">
        <v>0</v>
      </c>
      <c r="T28" s="78">
        <f>SUMPRODUCT(LTA!F28:AJ28,LTA!F$101:AJ$101,LTA!F$104:AJ$104)</f>
        <v>79.37</v>
      </c>
      <c r="U28" s="78">
        <f>SUMPRODUCT(LTA!F28:AJ28,LTA!F$102:AJ$102,LTA!F$104:AJ$104)</f>
        <v>89.01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-58</v>
      </c>
      <c r="AA28" s="117">
        <f>STOA!I28</f>
        <v>58.480000000000004</v>
      </c>
      <c r="AB28" s="117">
        <f>-STOA!O28</f>
        <v>0</v>
      </c>
      <c r="AC28">
        <f t="shared" si="0"/>
        <v>9.7977922974463336</v>
      </c>
      <c r="AD28">
        <f t="shared" si="1"/>
        <v>884.4637804773547</v>
      </c>
      <c r="AE28">
        <f>'IDT-1'!C28</f>
        <v>0</v>
      </c>
      <c r="AF28" s="26"/>
      <c r="AG28">
        <f t="shared" si="2"/>
        <v>884.4637804773547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8.009238665526091</v>
      </c>
      <c r="F29">
        <f>GT_Spot!Q29</f>
        <v>0</v>
      </c>
      <c r="G29">
        <f>PPCL_NG!Q29</f>
        <v>24.688396857346927</v>
      </c>
      <c r="H29">
        <f>PPCL_Spot!Q29</f>
        <v>0</v>
      </c>
      <c r="I29">
        <f>Bawana_NG!Q29</f>
        <v>-1.0777546777546778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639.12116201336255</v>
      </c>
      <c r="P29" s="77">
        <v>68.33</v>
      </c>
      <c r="Q29" s="77">
        <v>9.3500000000000014</v>
      </c>
      <c r="R29" s="80">
        <v>18.749999999999996</v>
      </c>
      <c r="S29" s="80">
        <v>0</v>
      </c>
      <c r="T29" s="78">
        <f>SUMPRODUCT(LTA!F29:AJ29,LTA!F$101:AJ$101,LTA!F$104:AJ$104)</f>
        <v>83.86</v>
      </c>
      <c r="U29" s="78">
        <f>SUMPRODUCT(LTA!F29:AJ29,LTA!F$102:AJ$102,LTA!F$104:AJ$104)</f>
        <v>88.95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-43</v>
      </c>
      <c r="AA29" s="117">
        <f>STOA!I29</f>
        <v>59.980000000000004</v>
      </c>
      <c r="AB29" s="117">
        <f>-STOA!O29</f>
        <v>0</v>
      </c>
      <c r="AC29">
        <f t="shared" si="0"/>
        <v>9.7609281740051532</v>
      </c>
      <c r="AD29">
        <f t="shared" si="1"/>
        <v>896.38256468447594</v>
      </c>
      <c r="AE29">
        <f>'IDT-1'!C29</f>
        <v>0</v>
      </c>
      <c r="AF29" s="26"/>
      <c r="AG29">
        <f t="shared" si="2"/>
        <v>896.38256468447594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8.009238665526091</v>
      </c>
      <c r="F30">
        <f>GT_Spot!Q30</f>
        <v>0</v>
      </c>
      <c r="G30">
        <f>PPCL_NG!Q30</f>
        <v>24.688396857346927</v>
      </c>
      <c r="H30">
        <f>PPCL_Spot!Q30</f>
        <v>0</v>
      </c>
      <c r="I30">
        <f>Bawana_NG!Q30</f>
        <v>-1.0777546777546778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638.0271855909225</v>
      </c>
      <c r="P30" s="77">
        <v>68.33</v>
      </c>
      <c r="Q30" s="77">
        <v>9.3500000000000014</v>
      </c>
      <c r="R30" s="80">
        <v>18.75</v>
      </c>
      <c r="S30" s="80">
        <v>0</v>
      </c>
      <c r="T30" s="78">
        <f>SUMPRODUCT(LTA!F30:AJ30,LTA!F$101:AJ$101,LTA!F$104:AJ$104)</f>
        <v>90.25</v>
      </c>
      <c r="U30" s="78">
        <f>SUMPRODUCT(LTA!F30:AJ30,LTA!F$102:AJ$102,LTA!F$104:AJ$104)</f>
        <v>88.9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-53</v>
      </c>
      <c r="AA30" s="117">
        <f>STOA!I30</f>
        <v>62.980000000000004</v>
      </c>
      <c r="AB30" s="117">
        <f>-STOA!O30</f>
        <v>0</v>
      </c>
      <c r="AC30">
        <f t="shared" si="0"/>
        <v>9.869005691576465</v>
      </c>
      <c r="AD30">
        <f t="shared" si="1"/>
        <v>900.52051074446445</v>
      </c>
      <c r="AE30">
        <f>'IDT-1'!C30</f>
        <v>0</v>
      </c>
      <c r="AF30" s="26"/>
      <c r="AG30">
        <f t="shared" si="2"/>
        <v>900.52051074446445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-51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8.0216771249286936</v>
      </c>
      <c r="F31">
        <f>GT_Spot!Q31</f>
        <v>0</v>
      </c>
      <c r="G31">
        <f>PPCL_NG!Q31</f>
        <v>24.288402078810606</v>
      </c>
      <c r="H31">
        <f>PPCL_Spot!Q31</f>
        <v>0</v>
      </c>
      <c r="I31">
        <f>Bawana_NG!Q31</f>
        <v>-1.0777546777546778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619.32824233991812</v>
      </c>
      <c r="P31" s="77">
        <v>68.33</v>
      </c>
      <c r="Q31" s="77">
        <v>9.3500000000000014</v>
      </c>
      <c r="R31" s="80">
        <v>18.75</v>
      </c>
      <c r="S31" s="80">
        <v>0</v>
      </c>
      <c r="T31" s="78">
        <f>SUMPRODUCT(LTA!F31:AJ31,LTA!F$101:AJ$101,LTA!F$104:AJ$104)</f>
        <v>99.460000000000008</v>
      </c>
      <c r="U31" s="78">
        <f>SUMPRODUCT(LTA!F31:AJ31,LTA!F$102:AJ$102,LTA!F$104:AJ$104)</f>
        <v>88.92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-63</v>
      </c>
      <c r="AA31" s="117">
        <f>STOA!I31</f>
        <v>65.98</v>
      </c>
      <c r="AB31" s="117">
        <f>-STOA!O31</f>
        <v>0</v>
      </c>
      <c r="AC31">
        <f t="shared" si="0"/>
        <v>9.8708153880146163</v>
      </c>
      <c r="AD31">
        <f t="shared" si="1"/>
        <v>886.66220147788817</v>
      </c>
      <c r="AE31">
        <f>'IDT-1'!C31</f>
        <v>0</v>
      </c>
      <c r="AF31" s="26"/>
      <c r="AG31">
        <f t="shared" si="2"/>
        <v>886.66220147788817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8.0216771249286936</v>
      </c>
      <c r="F32">
        <f>GT_Spot!Q32</f>
        <v>0</v>
      </c>
      <c r="G32">
        <f>PPCL_NG!Q32</f>
        <v>24.288402078810606</v>
      </c>
      <c r="H32">
        <f>PPCL_Spot!Q32</f>
        <v>0</v>
      </c>
      <c r="I32">
        <f>Bawana_NG!Q32</f>
        <v>-1.0777546777546778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616.94481463227635</v>
      </c>
      <c r="P32" s="77">
        <v>68.33</v>
      </c>
      <c r="Q32" s="77">
        <v>9.3500000000000014</v>
      </c>
      <c r="R32" s="80">
        <v>18.75</v>
      </c>
      <c r="S32" s="80">
        <v>0</v>
      </c>
      <c r="T32" s="78">
        <f>SUMPRODUCT(LTA!F32:AJ32,LTA!F$101:AJ$101,LTA!F$104:AJ$104)</f>
        <v>100.82000000000001</v>
      </c>
      <c r="U32" s="78">
        <f>SUMPRODUCT(LTA!F32:AJ32,LTA!F$102:AJ$102,LTA!F$104:AJ$104)</f>
        <v>88.91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-68</v>
      </c>
      <c r="AA32" s="117">
        <f>STOA!I32</f>
        <v>70.48</v>
      </c>
      <c r="AB32" s="117">
        <f>-STOA!O32</f>
        <v>0</v>
      </c>
      <c r="AC32">
        <f t="shared" si="0"/>
        <v>10.078883774631274</v>
      </c>
      <c r="AD32">
        <f t="shared" si="1"/>
        <v>869.92070538362975</v>
      </c>
      <c r="AE32">
        <f>'IDT-1'!C32</f>
        <v>0</v>
      </c>
      <c r="AF32" s="26"/>
      <c r="AG32">
        <f t="shared" si="2"/>
        <v>869.92070538362975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8.0216771249286936</v>
      </c>
      <c r="F33">
        <f>GT_Spot!Q33</f>
        <v>0</v>
      </c>
      <c r="G33">
        <f>PPCL_NG!Q33</f>
        <v>24.288402078810606</v>
      </c>
      <c r="H33">
        <f>PPCL_Spot!Q33</f>
        <v>0</v>
      </c>
      <c r="I33">
        <f>Bawana_NG!Q33</f>
        <v>-1.0777546777546778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613.26340925642307</v>
      </c>
      <c r="P33" s="77">
        <v>67.212748875255613</v>
      </c>
      <c r="Q33" s="77">
        <v>9.4000000000000021</v>
      </c>
      <c r="R33" s="80">
        <v>18.75</v>
      </c>
      <c r="S33" s="80">
        <v>0</v>
      </c>
      <c r="T33" s="78">
        <f>SUMPRODUCT(LTA!F33:AJ33,LTA!F$101:AJ$101,LTA!F$104:AJ$104)</f>
        <v>111.43</v>
      </c>
      <c r="U33" s="78">
        <f>SUMPRODUCT(LTA!F33:AJ33,LTA!F$102:AJ$102,LTA!F$104:AJ$104)</f>
        <v>88.95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-83</v>
      </c>
      <c r="AA33" s="117">
        <f>STOA!I33</f>
        <v>76.48</v>
      </c>
      <c r="AB33" s="117">
        <f>-STOA!O33</f>
        <v>0</v>
      </c>
      <c r="AC33">
        <f t="shared" si="0"/>
        <v>11.399919067966772</v>
      </c>
      <c r="AD33">
        <f t="shared" si="1"/>
        <v>743.50101358969664</v>
      </c>
      <c r="AE33">
        <f>'IDT-1'!C33</f>
        <v>0</v>
      </c>
      <c r="AF33" s="26"/>
      <c r="AG33">
        <f t="shared" si="2"/>
        <v>743.50101358969664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-185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8.3610756861657887</v>
      </c>
      <c r="F34">
        <f>GT_Spot!Q34</f>
        <v>0</v>
      </c>
      <c r="G34">
        <f>PPCL_NG!Q34</f>
        <v>24.288402078810606</v>
      </c>
      <c r="H34">
        <f>PPCL_Spot!Q34</f>
        <v>0</v>
      </c>
      <c r="I34">
        <f>Bawana_NG!Q34</f>
        <v>-1.0777546777546778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613.83276339915005</v>
      </c>
      <c r="P34" s="77">
        <v>67.212748875255613</v>
      </c>
      <c r="Q34" s="77">
        <v>9.4000000000000021</v>
      </c>
      <c r="R34" s="80">
        <v>18.75</v>
      </c>
      <c r="S34" s="80">
        <v>0</v>
      </c>
      <c r="T34" s="78">
        <f>SUMPRODUCT(LTA!F34:AJ34,LTA!F$101:AJ$101,LTA!F$104:AJ$104)</f>
        <v>121.17999999999999</v>
      </c>
      <c r="U34" s="78">
        <f>SUMPRODUCT(LTA!F34:AJ34,LTA!F$102:AJ$102,LTA!F$104:AJ$104)</f>
        <v>88.98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-98</v>
      </c>
      <c r="AA34" s="117">
        <f>STOA!I34</f>
        <v>80.98</v>
      </c>
      <c r="AB34" s="117">
        <f>-STOA!O34</f>
        <v>0</v>
      </c>
      <c r="AC34">
        <f t="shared" si="0"/>
        <v>11.737777024772146</v>
      </c>
      <c r="AD34">
        <f t="shared" si="1"/>
        <v>735.3519083368551</v>
      </c>
      <c r="AE34">
        <f>'IDT-1'!C34</f>
        <v>0</v>
      </c>
      <c r="AF34" s="26"/>
      <c r="AG34">
        <f t="shared" si="2"/>
        <v>735.3519083368551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-193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8.6441446303291958</v>
      </c>
      <c r="F35">
        <f>GT_Spot!Q35</f>
        <v>0</v>
      </c>
      <c r="G35">
        <f>PPCL_NG!Q35</f>
        <v>24.288402078810606</v>
      </c>
      <c r="H35">
        <f>PPCL_Spot!Q35</f>
        <v>0</v>
      </c>
      <c r="I35">
        <f>Bawana_NG!Q35</f>
        <v>-1.0777546777546778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609.60512059154382</v>
      </c>
      <c r="P35" s="77">
        <v>30.939999999999998</v>
      </c>
      <c r="Q35" s="77">
        <v>9.3500000000000014</v>
      </c>
      <c r="R35" s="80">
        <v>26.3</v>
      </c>
      <c r="S35" s="80">
        <v>0</v>
      </c>
      <c r="T35" s="78">
        <f>SUMPRODUCT(LTA!F35:AJ35,LTA!F$101:AJ$101,LTA!F$104:AJ$104)</f>
        <v>135.36000000000001</v>
      </c>
      <c r="U35" s="78">
        <f>SUMPRODUCT(LTA!F35:AJ35,LTA!F$102:AJ$102,LTA!F$104:AJ$104)</f>
        <v>88.830000000000013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-128</v>
      </c>
      <c r="AA35" s="117">
        <f>STOA!I35</f>
        <v>85.48</v>
      </c>
      <c r="AB35" s="117">
        <f>-STOA!O35</f>
        <v>0</v>
      </c>
      <c r="AC35">
        <f t="shared" si="0"/>
        <v>11.923663047948439</v>
      </c>
      <c r="AD35">
        <f t="shared" si="1"/>
        <v>685.97869957498051</v>
      </c>
      <c r="AE35">
        <f>'IDT-1'!C35</f>
        <v>0</v>
      </c>
      <c r="AF35" s="26"/>
      <c r="AG35">
        <f t="shared" si="2"/>
        <v>685.97869957498051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-198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8.6441446303291958</v>
      </c>
      <c r="F36">
        <f>GT_Spot!Q36</f>
        <v>0</v>
      </c>
      <c r="G36">
        <f>PPCL_NG!Q36</f>
        <v>48.68</v>
      </c>
      <c r="H36">
        <f>PPCL_Spot!Q36</f>
        <v>0</v>
      </c>
      <c r="I36">
        <f>Bawana_NG!Q36</f>
        <v>-1.0777546777546778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606.89902699333322</v>
      </c>
      <c r="P36" s="77">
        <v>30.939999999999998</v>
      </c>
      <c r="Q36" s="77">
        <v>9.3500000000000014</v>
      </c>
      <c r="R36" s="80">
        <v>26.3</v>
      </c>
      <c r="S36" s="80">
        <v>0</v>
      </c>
      <c r="T36" s="78">
        <f>SUMPRODUCT(LTA!F36:AJ36,LTA!F$101:AJ$101,LTA!F$104:AJ$104)</f>
        <v>145.70999999999998</v>
      </c>
      <c r="U36" s="78">
        <f>SUMPRODUCT(LTA!F36:AJ36,LTA!F$102:AJ$102,LTA!F$104:AJ$104)</f>
        <v>88.85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-143</v>
      </c>
      <c r="AA36" s="117">
        <f>STOA!I36</f>
        <v>92.98</v>
      </c>
      <c r="AB36" s="117">
        <f>-STOA!O36</f>
        <v>0</v>
      </c>
      <c r="AC36">
        <f t="shared" si="0"/>
        <v>12.467070291478949</v>
      </c>
      <c r="AD36">
        <f t="shared" si="1"/>
        <v>702.99079665442878</v>
      </c>
      <c r="AE36">
        <f>'IDT-1'!C36</f>
        <v>0</v>
      </c>
      <c r="AF36" s="26"/>
      <c r="AG36">
        <f t="shared" si="2"/>
        <v>702.99079665442878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8.6441446303291958</v>
      </c>
      <c r="F37">
        <f>GT_Spot!Q37</f>
        <v>0</v>
      </c>
      <c r="G37">
        <f>PPCL_NG!Q37</f>
        <v>48.68</v>
      </c>
      <c r="H37">
        <f>PPCL_Spot!Q37</f>
        <v>0</v>
      </c>
      <c r="I37">
        <f>Bawana_NG!Q37</f>
        <v>-1.0777546777546778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567.17026558330201</v>
      </c>
      <c r="P37" s="77">
        <v>30.939999999999998</v>
      </c>
      <c r="Q37" s="77">
        <v>9.3500000000000014</v>
      </c>
      <c r="R37" s="80">
        <v>26.3</v>
      </c>
      <c r="S37" s="80">
        <v>0</v>
      </c>
      <c r="T37" s="78">
        <f>SUMPRODUCT(LTA!F37:AJ37,LTA!F$101:AJ$101,LTA!F$104:AJ$104)</f>
        <v>157.17000000000002</v>
      </c>
      <c r="U37" s="78">
        <f>SUMPRODUCT(LTA!F37:AJ37,LTA!F$102:AJ$102,LTA!F$104:AJ$104)</f>
        <v>88.89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-173</v>
      </c>
      <c r="AA37" s="117">
        <f>STOA!I37</f>
        <v>98.98</v>
      </c>
      <c r="AB37" s="117">
        <f>-STOA!O37</f>
        <v>0</v>
      </c>
      <c r="AC37">
        <f t="shared" si="0"/>
        <v>12.129407150715549</v>
      </c>
      <c r="AD37">
        <f t="shared" si="1"/>
        <v>697.09969838516099</v>
      </c>
      <c r="AE37">
        <f>'IDT-1'!C37</f>
        <v>0</v>
      </c>
      <c r="AF37" s="26"/>
      <c r="AG37">
        <f t="shared" si="2"/>
        <v>697.09969838516099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-159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8.6441446303291958</v>
      </c>
      <c r="F38">
        <f>GT_Spot!Q38</f>
        <v>0</v>
      </c>
      <c r="G38">
        <f>PPCL_NG!Q38</f>
        <v>48.68</v>
      </c>
      <c r="H38">
        <f>PPCL_Spot!Q38</f>
        <v>0</v>
      </c>
      <c r="I38">
        <f>Bawana_NG!Q38</f>
        <v>-1.0777546777546778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567.16986441287804</v>
      </c>
      <c r="P38" s="77">
        <v>30.939999999999998</v>
      </c>
      <c r="Q38" s="77">
        <v>9.3500000000000014</v>
      </c>
      <c r="R38" s="80">
        <v>26.3</v>
      </c>
      <c r="S38" s="80">
        <v>0</v>
      </c>
      <c r="T38" s="78">
        <f>SUMPRODUCT(LTA!F38:AJ38,LTA!F$101:AJ$101,LTA!F$104:AJ$104)</f>
        <v>170.85999999999999</v>
      </c>
      <c r="U38" s="78">
        <f>SUMPRODUCT(LTA!F38:AJ38,LTA!F$102:AJ$102,LTA!F$104:AJ$104)</f>
        <v>88.91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-183</v>
      </c>
      <c r="AA38" s="117">
        <f>STOA!I38</f>
        <v>103.48</v>
      </c>
      <c r="AB38" s="117">
        <f>-STOA!O38</f>
        <v>0</v>
      </c>
      <c r="AC38">
        <f t="shared" si="0"/>
        <v>12.360676640593381</v>
      </c>
      <c r="AD38">
        <f t="shared" si="1"/>
        <v>707.07802772485911</v>
      </c>
      <c r="AE38">
        <f>'IDT-1'!C38</f>
        <v>0</v>
      </c>
      <c r="AF38" s="26"/>
      <c r="AG38">
        <f t="shared" si="2"/>
        <v>707.07802772485911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8.6441446303291958</v>
      </c>
      <c r="F39">
        <f>GT_Spot!Q39</f>
        <v>0</v>
      </c>
      <c r="G39">
        <f>PPCL_NG!Q39</f>
        <v>24.288402078810606</v>
      </c>
      <c r="H39">
        <f>PPCL_Spot!Q39</f>
        <v>0</v>
      </c>
      <c r="I39">
        <f>Bawana_NG!Q39</f>
        <v>-1.0777546777546778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553.0249833874318</v>
      </c>
      <c r="P39" s="77">
        <v>35.160000000000004</v>
      </c>
      <c r="Q39" s="77">
        <v>9.35</v>
      </c>
      <c r="R39" s="80">
        <v>26.3</v>
      </c>
      <c r="S39" s="80">
        <v>0</v>
      </c>
      <c r="T39" s="78">
        <f>SUMPRODUCT(LTA!F39:AJ39,LTA!F$101:AJ$101,LTA!F$104:AJ$104)</f>
        <v>178.22</v>
      </c>
      <c r="U39" s="78">
        <f>SUMPRODUCT(LTA!F39:AJ39,LTA!F$102:AJ$102,LTA!F$104:AJ$104)</f>
        <v>88.89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-168</v>
      </c>
      <c r="AA39" s="117">
        <f>STOA!I39</f>
        <v>107.98</v>
      </c>
      <c r="AB39" s="117">
        <f>-STOA!O39</f>
        <v>0</v>
      </c>
      <c r="AC39">
        <f t="shared" si="0"/>
        <v>11.656830357097855</v>
      </c>
      <c r="AD39">
        <f t="shared" si="1"/>
        <v>742.30539506171908</v>
      </c>
      <c r="AE39">
        <f>'IDT-1'!C39</f>
        <v>0</v>
      </c>
      <c r="AF39" s="26"/>
      <c r="AG39">
        <f t="shared" si="2"/>
        <v>742.30539506171908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8.6441446303291958</v>
      </c>
      <c r="F40">
        <f>GT_Spot!Q40</f>
        <v>0</v>
      </c>
      <c r="G40">
        <f>PPCL_NG!Q40</f>
        <v>24.288402078810606</v>
      </c>
      <c r="H40">
        <f>PPCL_Spot!Q40</f>
        <v>0</v>
      </c>
      <c r="I40">
        <f>Bawana_NG!Q40</f>
        <v>-1.0777546777546778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538.32039719850093</v>
      </c>
      <c r="P40" s="77">
        <v>30.93748025083476</v>
      </c>
      <c r="Q40" s="77">
        <v>9.35</v>
      </c>
      <c r="R40" s="80">
        <v>26.3</v>
      </c>
      <c r="S40" s="80">
        <v>0</v>
      </c>
      <c r="T40" s="78">
        <f>SUMPRODUCT(LTA!F40:AJ40,LTA!F$101:AJ$101,LTA!F$104:AJ$104)</f>
        <v>186.35</v>
      </c>
      <c r="U40" s="78">
        <f>SUMPRODUCT(LTA!F40:AJ40,LTA!F$102:AJ$102,LTA!F$104:AJ$104)</f>
        <v>88.92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-138</v>
      </c>
      <c r="AA40" s="117">
        <f>STOA!I40</f>
        <v>112.18</v>
      </c>
      <c r="AB40" s="117">
        <f>-STOA!O40</f>
        <v>0</v>
      </c>
      <c r="AC40">
        <f t="shared" si="0"/>
        <v>11.359330381743334</v>
      </c>
      <c r="AD40">
        <f t="shared" si="1"/>
        <v>763.03578909897738</v>
      </c>
      <c r="AE40">
        <f>'IDT-1'!C40</f>
        <v>0</v>
      </c>
      <c r="AF40" s="26"/>
      <c r="AG40">
        <f t="shared" si="2"/>
        <v>763.03578909897738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-118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8.6441446303291958</v>
      </c>
      <c r="F41">
        <f>GT_Spot!Q41</f>
        <v>0</v>
      </c>
      <c r="G41">
        <f>PPCL_NG!Q41</f>
        <v>24.89</v>
      </c>
      <c r="H41">
        <f>PPCL_Spot!Q41</f>
        <v>0</v>
      </c>
      <c r="I41">
        <f>Bawana_NG!Q41</f>
        <v>-1.0777546777546778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513.54254122919508</v>
      </c>
      <c r="P41" s="77">
        <v>30.93748025083476</v>
      </c>
      <c r="Q41" s="77">
        <v>9.35</v>
      </c>
      <c r="R41" s="80">
        <v>26.3</v>
      </c>
      <c r="S41" s="80">
        <v>0</v>
      </c>
      <c r="T41" s="78">
        <f>SUMPRODUCT(LTA!F41:AJ41,LTA!F$101:AJ$101,LTA!F$104:AJ$104)</f>
        <v>182.06</v>
      </c>
      <c r="U41" s="78">
        <f>SUMPRODUCT(LTA!F41:AJ41,LTA!F$102:AJ$102,LTA!F$104:AJ$104)</f>
        <v>88.97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-123</v>
      </c>
      <c r="AA41" s="117">
        <f>STOA!I41</f>
        <v>117.58000000000001</v>
      </c>
      <c r="AB41" s="117">
        <f>-STOA!O41</f>
        <v>0</v>
      </c>
      <c r="AC41">
        <f t="shared" si="0"/>
        <v>10.87268723020966</v>
      </c>
      <c r="AD41">
        <f t="shared" si="1"/>
        <v>772.50617420239473</v>
      </c>
      <c r="AE41">
        <f>'IDT-1'!C41</f>
        <v>0</v>
      </c>
      <c r="AF41" s="26"/>
      <c r="AG41">
        <f t="shared" si="2"/>
        <v>772.50617420239473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-101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8.6441446303291958</v>
      </c>
      <c r="F42">
        <f>GT_Spot!Q42</f>
        <v>0</v>
      </c>
      <c r="G42">
        <f>PPCL_NG!Q42</f>
        <v>24.89</v>
      </c>
      <c r="H42">
        <f>PPCL_Spot!Q42</f>
        <v>0</v>
      </c>
      <c r="I42">
        <f>Bawana_NG!Q42</f>
        <v>-1.0777546777546778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512.57080809867659</v>
      </c>
      <c r="P42" s="77">
        <v>30.93748025083476</v>
      </c>
      <c r="Q42" s="77">
        <v>9.35</v>
      </c>
      <c r="R42" s="80">
        <v>26.3</v>
      </c>
      <c r="S42" s="80">
        <v>0</v>
      </c>
      <c r="T42" s="78">
        <f>SUMPRODUCT(LTA!F42:AJ42,LTA!F$101:AJ$101,LTA!F$104:AJ$104)</f>
        <v>189.38</v>
      </c>
      <c r="U42" s="78">
        <f>SUMPRODUCT(LTA!F42:AJ42,LTA!F$102:AJ$102,LTA!F$104:AJ$104)</f>
        <v>88.88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-103</v>
      </c>
      <c r="AA42" s="117">
        <f>STOA!I42</f>
        <v>122.98</v>
      </c>
      <c r="AB42" s="117">
        <f>-STOA!O42</f>
        <v>0</v>
      </c>
      <c r="AC42">
        <f t="shared" si="0"/>
        <v>10.913133086005731</v>
      </c>
      <c r="AD42">
        <f t="shared" si="1"/>
        <v>791.12399521608006</v>
      </c>
      <c r="AE42">
        <f>'IDT-1'!C42</f>
        <v>0</v>
      </c>
      <c r="AF42" s="26"/>
      <c r="AG42">
        <f t="shared" si="2"/>
        <v>791.12399521608006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-114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8.6441446303291958</v>
      </c>
      <c r="F43">
        <f>GT_Spot!Q43</f>
        <v>0</v>
      </c>
      <c r="G43">
        <f>PPCL_NG!Q43</f>
        <v>24.89</v>
      </c>
      <c r="H43">
        <f>PPCL_Spot!Q43</f>
        <v>0</v>
      </c>
      <c r="I43">
        <f>Bawana_NG!Q43</f>
        <v>-1.0777546777546778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393.09965267608965</v>
      </c>
      <c r="P43" s="77">
        <v>31.22</v>
      </c>
      <c r="Q43" s="77">
        <v>9.4299999999999979</v>
      </c>
      <c r="R43" s="80">
        <v>26.3</v>
      </c>
      <c r="S43" s="80">
        <v>0</v>
      </c>
      <c r="T43" s="78">
        <f>SUMPRODUCT(LTA!F43:AJ43,LTA!F$101:AJ$101,LTA!F$104:AJ$104)</f>
        <v>197.04</v>
      </c>
      <c r="U43" s="78">
        <f>SUMPRODUCT(LTA!F43:AJ43,LTA!F$102:AJ$102,LTA!F$104:AJ$104)</f>
        <v>88.9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-88</v>
      </c>
      <c r="AA43" s="117">
        <f>STOA!I43</f>
        <v>125.68</v>
      </c>
      <c r="AB43" s="117">
        <f>-STOA!O43</f>
        <v>0</v>
      </c>
      <c r="AC43">
        <f t="shared" si="0"/>
        <v>8.8110426417164227</v>
      </c>
      <c r="AD43">
        <f t="shared" si="1"/>
        <v>813.4974499869478</v>
      </c>
      <c r="AE43">
        <f>'IDT-1'!C43</f>
        <v>0</v>
      </c>
      <c r="AF43" s="26"/>
      <c r="AG43">
        <f t="shared" si="2"/>
        <v>813.4974499869478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8.6441446303291958</v>
      </c>
      <c r="F44">
        <f>GT_Spot!Q44</f>
        <v>0</v>
      </c>
      <c r="G44">
        <f>PPCL_NG!Q44</f>
        <v>24.89</v>
      </c>
      <c r="H44">
        <f>PPCL_Spot!Q44</f>
        <v>0</v>
      </c>
      <c r="I44">
        <f>Bawana_NG!Q44</f>
        <v>-1.0777546777546778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387.02120128714</v>
      </c>
      <c r="P44" s="77">
        <v>31.22</v>
      </c>
      <c r="Q44" s="77">
        <v>9.4299999999999979</v>
      </c>
      <c r="R44" s="80">
        <v>26.3</v>
      </c>
      <c r="S44" s="80">
        <v>0</v>
      </c>
      <c r="T44" s="78">
        <f>SUMPRODUCT(LTA!F44:AJ44,LTA!F$101:AJ$101,LTA!F$104:AJ$104)</f>
        <v>178.96</v>
      </c>
      <c r="U44" s="78">
        <f>SUMPRODUCT(LTA!F44:AJ44,LTA!F$102:AJ$102,LTA!F$104:AJ$104)</f>
        <v>88.95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-68</v>
      </c>
      <c r="AA44" s="117">
        <f>STOA!I44</f>
        <v>128.98000000000002</v>
      </c>
      <c r="AB44" s="117">
        <f>-STOA!O44</f>
        <v>0</v>
      </c>
      <c r="AC44">
        <f t="shared" si="0"/>
        <v>8.4503657190497616</v>
      </c>
      <c r="AD44">
        <f t="shared" si="1"/>
        <v>813.04967552066489</v>
      </c>
      <c r="AE44">
        <f>'IDT-1'!C44</f>
        <v>0</v>
      </c>
      <c r="AF44" s="26"/>
      <c r="AG44">
        <f t="shared" si="2"/>
        <v>813.04967552066489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8.6441446303291958</v>
      </c>
      <c r="F45">
        <f>GT_Spot!Q45</f>
        <v>0</v>
      </c>
      <c r="G45">
        <f>PPCL_NG!Q45</f>
        <v>24.89</v>
      </c>
      <c r="H45">
        <f>PPCL_Spot!Q45</f>
        <v>0</v>
      </c>
      <c r="I45">
        <f>Bawana_NG!Q45</f>
        <v>-1.0777546777546778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384.64600658577308</v>
      </c>
      <c r="P45" s="77">
        <v>30.93748025083476</v>
      </c>
      <c r="Q45" s="77">
        <v>9.3499999999999979</v>
      </c>
      <c r="R45" s="80">
        <v>26.3</v>
      </c>
      <c r="S45" s="80">
        <v>0</v>
      </c>
      <c r="T45" s="78">
        <f>SUMPRODUCT(LTA!F45:AJ45,LTA!F$101:AJ$101,LTA!F$104:AJ$104)</f>
        <v>186.04000000000002</v>
      </c>
      <c r="U45" s="78">
        <f>SUMPRODUCT(LTA!F45:AJ45,LTA!F$102:AJ$102,LTA!F$104:AJ$104)</f>
        <v>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-53</v>
      </c>
      <c r="AA45" s="117">
        <f>STOA!I45</f>
        <v>131.98000000000002</v>
      </c>
      <c r="AB45" s="117">
        <f>-STOA!O45</f>
        <v>0</v>
      </c>
      <c r="AC45">
        <f t="shared" si="0"/>
        <v>8.4799053217962967</v>
      </c>
      <c r="AD45">
        <f t="shared" si="1"/>
        <v>824.41242146738614</v>
      </c>
      <c r="AE45">
        <f>'IDT-1'!C45</f>
        <v>0</v>
      </c>
      <c r="AF45" s="26"/>
      <c r="AG45">
        <f t="shared" si="2"/>
        <v>824.41242146738614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8.3610756861657887</v>
      </c>
      <c r="F46">
        <f>GT_Spot!Q46</f>
        <v>0</v>
      </c>
      <c r="G46">
        <f>PPCL_NG!Q46</f>
        <v>24.89</v>
      </c>
      <c r="H46">
        <f>PPCL_Spot!Q46</f>
        <v>0</v>
      </c>
      <c r="I46">
        <f>Bawana_NG!Q46</f>
        <v>-1.0777546777546778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384.6477073887234</v>
      </c>
      <c r="P46" s="77">
        <v>30.889999999999997</v>
      </c>
      <c r="Q46" s="77">
        <v>9.3499999999999979</v>
      </c>
      <c r="R46" s="80">
        <v>26.3</v>
      </c>
      <c r="S46" s="80">
        <v>0</v>
      </c>
      <c r="T46" s="78">
        <f>SUMPRODUCT(LTA!F46:AJ46,LTA!F$101:AJ$101,LTA!F$104:AJ$104)</f>
        <v>191.85999999999999</v>
      </c>
      <c r="U46" s="78">
        <f>SUMPRODUCT(LTA!F46:AJ46,LTA!F$102:AJ$102,LTA!F$104:AJ$104)</f>
        <v>87.6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-38</v>
      </c>
      <c r="AA46" s="117">
        <f>STOA!I46</f>
        <v>132.88</v>
      </c>
      <c r="AB46" s="117">
        <f>-STOA!O46</f>
        <v>0</v>
      </c>
      <c r="AC46">
        <f t="shared" si="0"/>
        <v>8.4616805632909067</v>
      </c>
      <c r="AD46">
        <f t="shared" si="1"/>
        <v>836.4217978338437</v>
      </c>
      <c r="AE46">
        <f>'IDT-1'!C46</f>
        <v>0</v>
      </c>
      <c r="AF46" s="26"/>
      <c r="AG46">
        <f t="shared" si="2"/>
        <v>836.4217978338437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-19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8.3610756861657887</v>
      </c>
      <c r="F47">
        <f>GT_Spot!Q47</f>
        <v>0</v>
      </c>
      <c r="G47">
        <f>PPCL_NG!Q47</f>
        <v>24.89</v>
      </c>
      <c r="H47">
        <f>PPCL_Spot!Q47</f>
        <v>0</v>
      </c>
      <c r="I47">
        <f>Bawana_NG!Q47</f>
        <v>-1.0777546777546778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385.20873574779876</v>
      </c>
      <c r="P47" s="77">
        <v>30.889999999999997</v>
      </c>
      <c r="Q47" s="77">
        <v>9.3499999999999979</v>
      </c>
      <c r="R47" s="80">
        <v>26.3</v>
      </c>
      <c r="S47" s="80">
        <v>0</v>
      </c>
      <c r="T47" s="78">
        <f>SUMPRODUCT(LTA!F47:AJ47,LTA!F$101:AJ$101,LTA!F$104:AJ$104)</f>
        <v>192.16000000000003</v>
      </c>
      <c r="U47" s="78">
        <f>SUMPRODUCT(LTA!F47:AJ47,LTA!F$102:AJ$102,LTA!F$104:AJ$104)</f>
        <v>87.59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-28</v>
      </c>
      <c r="AA47" s="117">
        <f>STOA!I47</f>
        <v>133.48000000000002</v>
      </c>
      <c r="AB47" s="117">
        <f>-STOA!O47</f>
        <v>0</v>
      </c>
      <c r="AC47">
        <f t="shared" si="0"/>
        <v>8.4389371027619902</v>
      </c>
      <c r="AD47">
        <f t="shared" si="1"/>
        <v>841.89556965344798</v>
      </c>
      <c r="AE47">
        <f>'IDT-1'!C47</f>
        <v>0</v>
      </c>
      <c r="AF47" s="26"/>
      <c r="AG47">
        <f t="shared" si="2"/>
        <v>841.89556965344798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8.3610756861657887</v>
      </c>
      <c r="F48">
        <f>GT_Spot!Q48</f>
        <v>0</v>
      </c>
      <c r="G48">
        <f>PPCL_NG!Q48</f>
        <v>24.89</v>
      </c>
      <c r="H48">
        <f>PPCL_Spot!Q48</f>
        <v>0</v>
      </c>
      <c r="I48">
        <f>Bawana_NG!Q48</f>
        <v>-1.0777546777546778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384.95499235553945</v>
      </c>
      <c r="P48" s="77">
        <v>30.889999999999997</v>
      </c>
      <c r="Q48" s="77">
        <v>9.3499999999999979</v>
      </c>
      <c r="R48" s="80">
        <v>26.3</v>
      </c>
      <c r="S48" s="80">
        <v>0</v>
      </c>
      <c r="T48" s="78">
        <f>SUMPRODUCT(LTA!F48:AJ48,LTA!F$101:AJ$101,LTA!F$104:AJ$104)</f>
        <v>194.82999999999998</v>
      </c>
      <c r="U48" s="78">
        <f>SUMPRODUCT(LTA!F48:AJ48,LTA!F$102:AJ$102,LTA!F$104:AJ$104)</f>
        <v>87.57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</v>
      </c>
      <c r="AA48" s="117">
        <f>STOA!I48</f>
        <v>136.48000000000002</v>
      </c>
      <c r="AB48" s="117">
        <f>-STOA!O48</f>
        <v>0</v>
      </c>
      <c r="AC48">
        <f t="shared" si="0"/>
        <v>8.4242772682547393</v>
      </c>
      <c r="AD48">
        <f t="shared" si="1"/>
        <v>854.30648609569573</v>
      </c>
      <c r="AE48">
        <f>'IDT-1'!C48</f>
        <v>0</v>
      </c>
      <c r="AF48" s="26"/>
      <c r="AG48">
        <f t="shared" si="2"/>
        <v>854.30648609569573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8.3610756861657887</v>
      </c>
      <c r="F49">
        <f>GT_Spot!Q49</f>
        <v>0</v>
      </c>
      <c r="G49">
        <f>PPCL_NG!Q49</f>
        <v>24.89</v>
      </c>
      <c r="H49">
        <f>PPCL_Spot!Q49</f>
        <v>0</v>
      </c>
      <c r="I49">
        <f>Bawana_NG!Q49</f>
        <v>-1.0777546777546778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385.36099942409038</v>
      </c>
      <c r="P49" s="77">
        <v>30.889999999999997</v>
      </c>
      <c r="Q49" s="77">
        <v>9.3499999999999979</v>
      </c>
      <c r="R49" s="80">
        <v>26.3</v>
      </c>
      <c r="S49" s="80">
        <v>0</v>
      </c>
      <c r="T49" s="78">
        <f>SUMPRODUCT(LTA!F49:AJ49,LTA!F$101:AJ$101,LTA!F$104:AJ$104)</f>
        <v>209.10000000000002</v>
      </c>
      <c r="U49" s="78">
        <f>SUMPRODUCT(LTA!F49:AJ49,LTA!F$102:AJ$102,LTA!F$104:AJ$104)</f>
        <v>87.67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</v>
      </c>
      <c r="AA49" s="117">
        <f>STOA!I49</f>
        <v>83.03</v>
      </c>
      <c r="AB49" s="117">
        <f>-STOA!O49</f>
        <v>0</v>
      </c>
      <c r="AC49">
        <f t="shared" si="0"/>
        <v>7.85311481488091</v>
      </c>
      <c r="AD49">
        <f t="shared" si="1"/>
        <v>842.2036556176206</v>
      </c>
      <c r="AE49">
        <f>'IDT-1'!C49</f>
        <v>0</v>
      </c>
      <c r="AF49" s="26"/>
      <c r="AG49">
        <f t="shared" si="2"/>
        <v>842.2036556176206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8.2550898203592826</v>
      </c>
      <c r="F50">
        <f>GT_Spot!Q50</f>
        <v>0</v>
      </c>
      <c r="G50">
        <f>PPCL_NG!Q50</f>
        <v>24.89</v>
      </c>
      <c r="H50">
        <f>PPCL_Spot!Q50</f>
        <v>0</v>
      </c>
      <c r="I50">
        <f>Bawana_NG!Q50</f>
        <v>-1.0777546777546778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383.16278928333611</v>
      </c>
      <c r="P50" s="77">
        <v>30.889999999999997</v>
      </c>
      <c r="Q50" s="77">
        <v>9.3499999999999979</v>
      </c>
      <c r="R50" s="80">
        <v>26.3</v>
      </c>
      <c r="S50" s="80">
        <v>0</v>
      </c>
      <c r="T50" s="78">
        <f>SUMPRODUCT(LTA!F50:AJ50,LTA!F$101:AJ$101,LTA!F$104:AJ$104)</f>
        <v>211.73999999999998</v>
      </c>
      <c r="U50" s="78">
        <f>SUMPRODUCT(LTA!F50:AJ50,LTA!F$102:AJ$102,LTA!F$104:AJ$104)</f>
        <v>87.53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83.03</v>
      </c>
      <c r="AB50" s="117">
        <f>-STOA!O50</f>
        <v>0</v>
      </c>
      <c r="AC50">
        <f t="shared" si="0"/>
        <v>7.8104472524121977</v>
      </c>
      <c r="AD50">
        <f t="shared" si="1"/>
        <v>847.44212717352843</v>
      </c>
      <c r="AE50">
        <f>'IDT-1'!C50</f>
        <v>0</v>
      </c>
      <c r="AF50" s="26"/>
      <c r="AG50">
        <f t="shared" si="2"/>
        <v>847.44212717352843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8.2550898203592826</v>
      </c>
      <c r="F51">
        <f>GT_Spot!Q51</f>
        <v>0</v>
      </c>
      <c r="G51">
        <f>PPCL_NG!Q51</f>
        <v>24.89</v>
      </c>
      <c r="H51">
        <f>PPCL_Spot!Q51</f>
        <v>0</v>
      </c>
      <c r="I51">
        <f>Bawana_NG!Q51</f>
        <v>-1.0777546777546778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452.75446007117193</v>
      </c>
      <c r="P51" s="77">
        <v>30.889999999999997</v>
      </c>
      <c r="Q51" s="77">
        <v>9.3499999999999979</v>
      </c>
      <c r="R51" s="80">
        <v>26.3</v>
      </c>
      <c r="S51" s="80">
        <v>0</v>
      </c>
      <c r="T51" s="78">
        <f>SUMPRODUCT(LTA!F51:AJ51,LTA!F$101:AJ$101,LTA!F$104:AJ$104)</f>
        <v>213.73000000000002</v>
      </c>
      <c r="U51" s="78">
        <f>SUMPRODUCT(LTA!F51:AJ51,LTA!F$102:AJ$102,LTA!F$104:AJ$104)</f>
        <v>87.65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83.03</v>
      </c>
      <c r="AB51" s="117">
        <f>-STOA!O51</f>
        <v>0</v>
      </c>
      <c r="AC51">
        <f t="shared" si="0"/>
        <v>9.6222129157971317</v>
      </c>
      <c r="AD51">
        <f t="shared" si="1"/>
        <v>784.33203229797937</v>
      </c>
      <c r="AE51">
        <f>'IDT-1'!C51</f>
        <v>0</v>
      </c>
      <c r="AF51" s="26"/>
      <c r="AG51">
        <f t="shared" si="2"/>
        <v>784.33203229797937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20.18</v>
      </c>
      <c r="F52">
        <f>GT_Spot!Q52</f>
        <v>0</v>
      </c>
      <c r="G52">
        <f>PPCL_NG!Q52</f>
        <v>59.05</v>
      </c>
      <c r="H52">
        <f>PPCL_Spot!Q52</f>
        <v>0</v>
      </c>
      <c r="I52">
        <f>Bawana_NG!Q52</f>
        <v>-1.0777546777546778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452.75446007117193</v>
      </c>
      <c r="P52" s="77">
        <v>30.889999999999997</v>
      </c>
      <c r="Q52" s="77">
        <v>9.3499999999999979</v>
      </c>
      <c r="R52" s="80">
        <v>26.3</v>
      </c>
      <c r="S52" s="80">
        <v>0</v>
      </c>
      <c r="T52" s="78">
        <f>SUMPRODUCT(LTA!F52:AJ52,LTA!F$101:AJ$101,LTA!F$104:AJ$104)</f>
        <v>215.32</v>
      </c>
      <c r="U52" s="78">
        <f>SUMPRODUCT(LTA!F52:AJ52,LTA!F$102:AJ$102,LTA!F$104:AJ$104)</f>
        <v>87.52000000000001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83.03</v>
      </c>
      <c r="AB52" s="117">
        <f>-STOA!O52</f>
        <v>0</v>
      </c>
      <c r="AC52">
        <f t="shared" si="0"/>
        <v>9.9784612327226032</v>
      </c>
      <c r="AD52">
        <f t="shared" si="1"/>
        <v>838.52069416069457</v>
      </c>
      <c r="AE52">
        <f>'IDT-1'!C52</f>
        <v>0</v>
      </c>
      <c r="AF52" s="26"/>
      <c r="AG52">
        <f t="shared" si="2"/>
        <v>838.52069416069457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-141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6.1824500000000002</v>
      </c>
      <c r="E53">
        <f>GT_NG!Q53</f>
        <v>8.0295409181636739</v>
      </c>
      <c r="F53">
        <f>GT_Spot!Q53</f>
        <v>0</v>
      </c>
      <c r="G53">
        <f>PPCL_NG!Q53</f>
        <v>24.89</v>
      </c>
      <c r="H53">
        <f>PPCL_Spot!Q53</f>
        <v>0</v>
      </c>
      <c r="I53">
        <f>Bawana_NG!Q53</f>
        <v>-1.0777546777546778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509.62019638766094</v>
      </c>
      <c r="P53" s="77">
        <v>30.889999999999997</v>
      </c>
      <c r="Q53" s="77">
        <v>9.3499999999999979</v>
      </c>
      <c r="R53" s="80">
        <v>26.3</v>
      </c>
      <c r="S53" s="80">
        <v>0</v>
      </c>
      <c r="T53" s="78">
        <f>SUMPRODUCT(LTA!F53:AJ53,LTA!F$101:AJ$101,LTA!F$104:AJ$104)</f>
        <v>211.7</v>
      </c>
      <c r="U53" s="78">
        <f>SUMPRODUCT(LTA!F53:AJ53,LTA!F$102:AJ$102,LTA!F$104:AJ$104)</f>
        <v>87.57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81.17</v>
      </c>
      <c r="AB53" s="117">
        <f>-STOA!O53</f>
        <v>0</v>
      </c>
      <c r="AC53">
        <f t="shared" si="0"/>
        <v>9.8815136320324193</v>
      </c>
      <c r="AD53">
        <f t="shared" si="1"/>
        <v>859.74291899603725</v>
      </c>
      <c r="AE53">
        <f>'IDT-1'!C53</f>
        <v>0</v>
      </c>
      <c r="AF53" s="26"/>
      <c r="AG53">
        <f t="shared" si="2"/>
        <v>859.74291899603725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20.18</v>
      </c>
      <c r="F54">
        <f>GT_Spot!Q54</f>
        <v>0</v>
      </c>
      <c r="G54">
        <f>PPCL_NG!Q54</f>
        <v>24.89</v>
      </c>
      <c r="H54">
        <f>PPCL_Spot!Q54</f>
        <v>0</v>
      </c>
      <c r="I54">
        <f>Bawana_NG!Q54</f>
        <v>-1.0777546777546778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531.87921072541405</v>
      </c>
      <c r="P54" s="77">
        <v>30.889999999999997</v>
      </c>
      <c r="Q54" s="77">
        <v>9.3499999999999979</v>
      </c>
      <c r="R54" s="80">
        <v>26.3</v>
      </c>
      <c r="S54" s="80">
        <v>0</v>
      </c>
      <c r="T54" s="78">
        <f>SUMPRODUCT(LTA!F54:AJ54,LTA!F$101:AJ$101,LTA!F$104:AJ$104)</f>
        <v>212.27999999999997</v>
      </c>
      <c r="U54" s="78">
        <f>SUMPRODUCT(LTA!F54:AJ54,LTA!F$102:AJ$102,LTA!F$104:AJ$104)</f>
        <v>87.67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81.17</v>
      </c>
      <c r="AB54" s="117">
        <f>-STOA!O54</f>
        <v>0</v>
      </c>
      <c r="AC54">
        <f t="shared" si="0"/>
        <v>10.145910360513831</v>
      </c>
      <c r="AD54">
        <f t="shared" si="1"/>
        <v>899.56799568714541</v>
      </c>
      <c r="AE54">
        <f>'IDT-1'!C54</f>
        <v>0</v>
      </c>
      <c r="AF54" s="26"/>
      <c r="AG54">
        <f t="shared" si="2"/>
        <v>899.56799568714541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20.18</v>
      </c>
      <c r="F55">
        <f>GT_Spot!Q55</f>
        <v>0</v>
      </c>
      <c r="G55">
        <f>PPCL_NG!Q55</f>
        <v>15.266500000000001</v>
      </c>
      <c r="H55">
        <f>PPCL_Spot!Q55</f>
        <v>0</v>
      </c>
      <c r="I55">
        <f>Bawana_NG!Q55</f>
        <v>-1.0777546777546778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526.35261313781757</v>
      </c>
      <c r="P55" s="77">
        <v>30.889999999999997</v>
      </c>
      <c r="Q55" s="77">
        <v>9.3499999999999979</v>
      </c>
      <c r="R55" s="80">
        <v>26.3</v>
      </c>
      <c r="S55" s="80">
        <v>0</v>
      </c>
      <c r="T55" s="78">
        <f>SUMPRODUCT(LTA!F55:AJ55,LTA!F$101:AJ$101,LTA!F$104:AJ$104)</f>
        <v>212.88</v>
      </c>
      <c r="U55" s="78">
        <f>SUMPRODUCT(LTA!F55:AJ55,LTA!F$102:AJ$102,LTA!F$104:AJ$104)</f>
        <v>87.51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</v>
      </c>
      <c r="AA55" s="117">
        <f>STOA!I55</f>
        <v>81.17</v>
      </c>
      <c r="AB55" s="117">
        <f>-STOA!O55</f>
        <v>0</v>
      </c>
      <c r="AC55">
        <f t="shared" si="0"/>
        <v>10.13187715953152</v>
      </c>
      <c r="AD55">
        <f t="shared" si="1"/>
        <v>871.87193130053129</v>
      </c>
      <c r="AE55">
        <f>'IDT-1'!C55</f>
        <v>0</v>
      </c>
      <c r="AF55" s="26"/>
      <c r="AG55">
        <f t="shared" si="2"/>
        <v>871.87193130053129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19.62</v>
      </c>
      <c r="F56">
        <f>GT_Spot!Q56</f>
        <v>0</v>
      </c>
      <c r="G56">
        <f>PPCL_NG!Q56</f>
        <v>15.266500000000001</v>
      </c>
      <c r="H56">
        <f>PPCL_Spot!Q56</f>
        <v>0</v>
      </c>
      <c r="I56">
        <f>Bawana_NG!Q56</f>
        <v>-1.0777546777546778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527.34851808011945</v>
      </c>
      <c r="P56" s="77">
        <v>30.889999999999997</v>
      </c>
      <c r="Q56" s="77">
        <v>9.3499999999999979</v>
      </c>
      <c r="R56" s="80">
        <v>26.3</v>
      </c>
      <c r="S56" s="80">
        <v>0</v>
      </c>
      <c r="T56" s="78">
        <f>SUMPRODUCT(LTA!F56:AJ56,LTA!F$101:AJ$101,LTA!F$104:AJ$104)</f>
        <v>201.87</v>
      </c>
      <c r="U56" s="78">
        <f>SUMPRODUCT(LTA!F56:AJ56,LTA!F$102:AJ$102,LTA!F$104:AJ$104)</f>
        <v>87.62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</v>
      </c>
      <c r="AA56" s="117">
        <f>STOA!I56</f>
        <v>81.17</v>
      </c>
      <c r="AB56" s="117">
        <f>-STOA!O56</f>
        <v>0</v>
      </c>
      <c r="AC56">
        <f t="shared" si="0"/>
        <v>10.039793123023777</v>
      </c>
      <c r="AD56">
        <f t="shared" si="1"/>
        <v>861.49992027934093</v>
      </c>
      <c r="AE56">
        <f>'IDT-1'!C56</f>
        <v>0</v>
      </c>
      <c r="AF56" s="26"/>
      <c r="AG56">
        <f t="shared" si="2"/>
        <v>861.49992027934093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7.9203991781626071</v>
      </c>
      <c r="F57">
        <f>GT_Spot!Q57</f>
        <v>0</v>
      </c>
      <c r="G57">
        <f>PPCL_NG!Q57</f>
        <v>15.266500000000001</v>
      </c>
      <c r="H57">
        <f>PPCL_Spot!Q57</f>
        <v>0</v>
      </c>
      <c r="I57">
        <f>Bawana_NG!Q57</f>
        <v>-1.0777546777546778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550.01678060455015</v>
      </c>
      <c r="P57" s="77">
        <v>32.059999999999995</v>
      </c>
      <c r="Q57" s="77">
        <v>9.3499999999999979</v>
      </c>
      <c r="R57" s="80">
        <v>26.3</v>
      </c>
      <c r="S57" s="80">
        <v>0</v>
      </c>
      <c r="T57" s="78">
        <f>SUMPRODUCT(LTA!F57:AJ57,LTA!F$101:AJ$101,LTA!F$104:AJ$104)</f>
        <v>202.95</v>
      </c>
      <c r="U57" s="78">
        <f>SUMPRODUCT(LTA!F57:AJ57,LTA!F$102:AJ$102,LTA!F$104:AJ$104)</f>
        <v>87.51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</v>
      </c>
      <c r="AA57" s="117">
        <f>STOA!I57</f>
        <v>81.17</v>
      </c>
      <c r="AB57" s="117">
        <f>-STOA!O57</f>
        <v>0</v>
      </c>
      <c r="AC57">
        <f t="shared" si="0"/>
        <v>9.4271428891865803</v>
      </c>
      <c r="AD57">
        <f t="shared" si="1"/>
        <v>957.22123221577124</v>
      </c>
      <c r="AE57">
        <f>'IDT-1'!C57</f>
        <v>0</v>
      </c>
      <c r="AF57" s="26"/>
      <c r="AG57">
        <f t="shared" si="2"/>
        <v>957.22123221577124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7.9203991781626071</v>
      </c>
      <c r="F58">
        <f>GT_Spot!Q58</f>
        <v>0</v>
      </c>
      <c r="G58">
        <f>PPCL_NG!Q58</f>
        <v>15.266500000000001</v>
      </c>
      <c r="H58">
        <f>PPCL_Spot!Q58</f>
        <v>0</v>
      </c>
      <c r="I58">
        <f>Bawana_NG!Q58</f>
        <v>-1.0777546777546778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557.34740100855822</v>
      </c>
      <c r="P58" s="77">
        <v>32.059999999999995</v>
      </c>
      <c r="Q58" s="77">
        <v>9.3499999999999979</v>
      </c>
      <c r="R58" s="80">
        <v>26.3</v>
      </c>
      <c r="S58" s="80">
        <v>0</v>
      </c>
      <c r="T58" s="78">
        <f>SUMPRODUCT(LTA!F58:AJ58,LTA!F$101:AJ$101,LTA!F$104:AJ$104)</f>
        <v>203.64999999999998</v>
      </c>
      <c r="U58" s="78">
        <f>SUMPRODUCT(LTA!F58:AJ58,LTA!F$102:AJ$102,LTA!F$104:AJ$104)</f>
        <v>87.610000000000014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81.17</v>
      </c>
      <c r="AB58" s="117">
        <f>-STOA!O58</f>
        <v>0</v>
      </c>
      <c r="AC58">
        <f t="shared" si="0"/>
        <v>9.4276673285642918</v>
      </c>
      <c r="AD58">
        <f t="shared" si="1"/>
        <v>973.35132818040177</v>
      </c>
      <c r="AE58">
        <f>'IDT-1'!C58</f>
        <v>0</v>
      </c>
      <c r="AF58" s="26"/>
      <c r="AG58">
        <f t="shared" si="2"/>
        <v>973.35132818040177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7.9203991781626071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-1.0777546777546778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532.14380450496401</v>
      </c>
      <c r="P59" s="77">
        <v>30.89</v>
      </c>
      <c r="Q59" s="77">
        <v>9.3499999999999979</v>
      </c>
      <c r="R59" s="80">
        <v>26.3</v>
      </c>
      <c r="S59" s="80">
        <v>0</v>
      </c>
      <c r="T59" s="78">
        <f>SUMPRODUCT(LTA!F59:AJ59,LTA!F$101:AJ$101,LTA!F$104:AJ$104)</f>
        <v>205.84</v>
      </c>
      <c r="U59" s="78">
        <f>SUMPRODUCT(LTA!F59:AJ59,LTA!F$102:AJ$102,LTA!F$104:AJ$104)</f>
        <v>87.610000000000014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-53</v>
      </c>
      <c r="AA59" s="117">
        <f>STOA!I59</f>
        <v>154.79000000000002</v>
      </c>
      <c r="AB59" s="117">
        <f>-STOA!O59</f>
        <v>0</v>
      </c>
      <c r="AC59">
        <f t="shared" si="0"/>
        <v>11.104472245272937</v>
      </c>
      <c r="AD59">
        <f t="shared" si="1"/>
        <v>850.84442676009894</v>
      </c>
      <c r="AE59">
        <f>'IDT-1'!C59</f>
        <v>0</v>
      </c>
      <c r="AF59" s="26"/>
      <c r="AG59">
        <f t="shared" si="2"/>
        <v>850.84442676009894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19.62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-1.0777546777546778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532.1255825348693</v>
      </c>
      <c r="P60" s="77">
        <v>30.89</v>
      </c>
      <c r="Q60" s="77">
        <v>9.3499999999999979</v>
      </c>
      <c r="R60" s="80">
        <v>26.3</v>
      </c>
      <c r="S60" s="80">
        <v>0</v>
      </c>
      <c r="T60" s="78">
        <f>SUMPRODUCT(LTA!F60:AJ60,LTA!F$101:AJ$101,LTA!F$104:AJ$104)</f>
        <v>214.14</v>
      </c>
      <c r="U60" s="78">
        <f>SUMPRODUCT(LTA!F60:AJ60,LTA!F$102:AJ$102,LTA!F$104:AJ$104)</f>
        <v>87.56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-33</v>
      </c>
      <c r="AA60" s="117">
        <f>STOA!I60</f>
        <v>154.43</v>
      </c>
      <c r="AB60" s="117">
        <f>-STOA!O60</f>
        <v>0</v>
      </c>
      <c r="AC60">
        <f t="shared" si="0"/>
        <v>11.303334761734858</v>
      </c>
      <c r="AD60">
        <f t="shared" si="1"/>
        <v>867.21694309537986</v>
      </c>
      <c r="AE60">
        <f>'IDT-1'!C60</f>
        <v>0</v>
      </c>
      <c r="AF60" s="26"/>
      <c r="AG60">
        <f t="shared" si="2"/>
        <v>867.21694309537986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-168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7.697916055180511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-1.0777546777546778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530.48214868686921</v>
      </c>
      <c r="P61" s="77">
        <v>30.89</v>
      </c>
      <c r="Q61" s="77">
        <v>9.3499999999999979</v>
      </c>
      <c r="R61" s="80">
        <v>26.3</v>
      </c>
      <c r="S61" s="80">
        <v>0</v>
      </c>
      <c r="T61" s="78">
        <f>SUMPRODUCT(LTA!F61:AJ61,LTA!F$101:AJ$101,LTA!F$104:AJ$104)</f>
        <v>213.27999999999997</v>
      </c>
      <c r="U61" s="78">
        <f>SUMPRODUCT(LTA!F61:AJ61,LTA!F$102:AJ$102,LTA!F$104:AJ$104)</f>
        <v>87.57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-65</v>
      </c>
      <c r="AA61" s="117">
        <f>STOA!I61</f>
        <v>203.91000000000003</v>
      </c>
      <c r="AB61" s="117">
        <f>-STOA!O61</f>
        <v>0</v>
      </c>
      <c r="AC61">
        <f t="shared" si="0"/>
        <v>11.159117701526085</v>
      </c>
      <c r="AD61">
        <f t="shared" si="1"/>
        <v>953.42564236276905</v>
      </c>
      <c r="AE61">
        <f>'IDT-1'!C61</f>
        <v>0</v>
      </c>
      <c r="AF61" s="26"/>
      <c r="AG61">
        <f t="shared" si="2"/>
        <v>953.42564236276905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7.697916055180511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-1.0777546777546778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530.48214868686921</v>
      </c>
      <c r="P62" s="77">
        <v>30.89</v>
      </c>
      <c r="Q62" s="77">
        <v>9.3499999999999979</v>
      </c>
      <c r="R62" s="80">
        <v>26.3</v>
      </c>
      <c r="S62" s="80">
        <v>0</v>
      </c>
      <c r="T62" s="78">
        <f>SUMPRODUCT(LTA!F62:AJ62,LTA!F$101:AJ$101,LTA!F$104:AJ$104)</f>
        <v>209.76</v>
      </c>
      <c r="U62" s="78">
        <f>SUMPRODUCT(LTA!F62:AJ62,LTA!F$102:AJ$102,LTA!F$104:AJ$104)</f>
        <v>87.65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-50</v>
      </c>
      <c r="AA62" s="117">
        <f>STOA!I62</f>
        <v>202.71000000000004</v>
      </c>
      <c r="AB62" s="117">
        <f>-STOA!O62</f>
        <v>0</v>
      </c>
      <c r="AC62">
        <f t="shared" si="0"/>
        <v>11.196313788693153</v>
      </c>
      <c r="AD62">
        <f t="shared" si="1"/>
        <v>987.74844627560185</v>
      </c>
      <c r="AE62">
        <f>'IDT-1'!C62</f>
        <v>0</v>
      </c>
      <c r="AF62" s="26"/>
      <c r="AG62">
        <f t="shared" si="2"/>
        <v>987.74844627560185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7.697916055180511</v>
      </c>
      <c r="F63">
        <f>GT_Spot!Q63</f>
        <v>0</v>
      </c>
      <c r="G63">
        <f>PPCL_NG!Q63</f>
        <v>15.266785939802149</v>
      </c>
      <c r="H63">
        <f>PPCL_Spot!Q63</f>
        <v>0</v>
      </c>
      <c r="I63">
        <f>Bawana_NG!Q63</f>
        <v>-1.0777546777546778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535.60157124404031</v>
      </c>
      <c r="P63" s="77">
        <v>30.89</v>
      </c>
      <c r="Q63" s="77">
        <v>9.3499999999999979</v>
      </c>
      <c r="R63" s="80">
        <v>26.3</v>
      </c>
      <c r="S63" s="80">
        <v>0</v>
      </c>
      <c r="T63" s="78">
        <f>SUMPRODUCT(LTA!F63:AJ63,LTA!F$101:AJ$101,LTA!F$104:AJ$104)</f>
        <v>204.48999999999998</v>
      </c>
      <c r="U63" s="78">
        <f>SUMPRODUCT(LTA!F63:AJ63,LTA!F$102:AJ$102,LTA!F$104:AJ$104)</f>
        <v>87.64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198.81</v>
      </c>
      <c r="AB63" s="117">
        <f>-STOA!O63</f>
        <v>0</v>
      </c>
      <c r="AC63">
        <f t="shared" si="0"/>
        <v>10.808506470278465</v>
      </c>
      <c r="AD63">
        <f t="shared" si="1"/>
        <v>1006.3424620909898</v>
      </c>
      <c r="AE63">
        <f>'IDT-1'!C63</f>
        <v>0</v>
      </c>
      <c r="AF63" s="26"/>
      <c r="AG63">
        <f t="shared" si="2"/>
        <v>1006.3424620909898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7.697916055180511</v>
      </c>
      <c r="F64">
        <f>GT_Spot!Q64</f>
        <v>0</v>
      </c>
      <c r="G64">
        <f>PPCL_NG!Q64</f>
        <v>15.266785939802149</v>
      </c>
      <c r="H64">
        <f>PPCL_Spot!Q64</f>
        <v>0</v>
      </c>
      <c r="I64">
        <f>Bawana_NG!Q64</f>
        <v>-1.0777546777546778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540.52365258766895</v>
      </c>
      <c r="P64" s="77">
        <v>30.89</v>
      </c>
      <c r="Q64" s="77">
        <v>9.3499999999999979</v>
      </c>
      <c r="R64" s="80">
        <v>26.3</v>
      </c>
      <c r="S64" s="80">
        <v>0</v>
      </c>
      <c r="T64" s="78">
        <f>SUMPRODUCT(LTA!F64:AJ64,LTA!F$101:AJ$101,LTA!F$104:AJ$104)</f>
        <v>199.56</v>
      </c>
      <c r="U64" s="78">
        <f>SUMPRODUCT(LTA!F64:AJ64,LTA!F$102:AJ$102,LTA!F$104:AJ$104)</f>
        <v>87.64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</v>
      </c>
      <c r="AA64" s="117">
        <f>STOA!I64</f>
        <v>197.01000000000002</v>
      </c>
      <c r="AB64" s="117">
        <f>-STOA!O64</f>
        <v>0</v>
      </c>
      <c r="AC64">
        <f t="shared" si="0"/>
        <v>10.712693638402639</v>
      </c>
      <c r="AD64">
        <f t="shared" si="1"/>
        <v>1013.6303562664945</v>
      </c>
      <c r="AE64">
        <f>'IDT-1'!C64</f>
        <v>0</v>
      </c>
      <c r="AF64" s="26"/>
      <c r="AG64">
        <f t="shared" si="2"/>
        <v>1013.6303562664945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7.697916055180511</v>
      </c>
      <c r="F65">
        <f>GT_Spot!Q65</f>
        <v>0</v>
      </c>
      <c r="G65">
        <f>PPCL_NG!Q65</f>
        <v>15.266785939802149</v>
      </c>
      <c r="H65">
        <f>PPCL_Spot!Q65</f>
        <v>0</v>
      </c>
      <c r="I65">
        <f>Bawana_NG!Q65</f>
        <v>-1.0777546777546778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546.13466611050171</v>
      </c>
      <c r="P65" s="77">
        <v>30.89</v>
      </c>
      <c r="Q65" s="77">
        <v>9.3499999999999979</v>
      </c>
      <c r="R65" s="80">
        <v>26.3</v>
      </c>
      <c r="S65" s="80">
        <v>0</v>
      </c>
      <c r="T65" s="78">
        <f>SUMPRODUCT(LTA!F65:AJ65,LTA!F$101:AJ$101,LTA!F$104:AJ$104)</f>
        <v>191.37</v>
      </c>
      <c r="U65" s="78">
        <f>SUMPRODUCT(LTA!F65:AJ65,LTA!F$102:AJ$102,LTA!F$104:AJ$104)</f>
        <v>87.53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191.31</v>
      </c>
      <c r="AB65" s="117">
        <f>-STOA!O65</f>
        <v>0</v>
      </c>
      <c r="AC65">
        <f t="shared" si="0"/>
        <v>10.523454899615029</v>
      </c>
      <c r="AD65">
        <f t="shared" si="1"/>
        <v>1018.4306085281146</v>
      </c>
      <c r="AE65">
        <f>'IDT-1'!C65</f>
        <v>0</v>
      </c>
      <c r="AF65" s="26"/>
      <c r="AG65">
        <f t="shared" si="2"/>
        <v>1018.4306085281146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7.3661929241003934</v>
      </c>
      <c r="F66">
        <f>GT_Spot!Q66</f>
        <v>0</v>
      </c>
      <c r="G66">
        <f>PPCL_NG!Q66</f>
        <v>15.266785939802149</v>
      </c>
      <c r="H66">
        <f>PPCL_Spot!Q66</f>
        <v>0</v>
      </c>
      <c r="I66">
        <f>Bawana_NG!Q66</f>
        <v>-1.0777546777546778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553.29715299460213</v>
      </c>
      <c r="P66" s="77">
        <v>30.89</v>
      </c>
      <c r="Q66" s="77">
        <v>9.3499999999999979</v>
      </c>
      <c r="R66" s="80">
        <v>26.3</v>
      </c>
      <c r="S66" s="80">
        <v>0</v>
      </c>
      <c r="T66" s="78">
        <f>SUMPRODUCT(LTA!F66:AJ66,LTA!F$101:AJ$101,LTA!F$104:AJ$104)</f>
        <v>183.28999999999996</v>
      </c>
      <c r="U66" s="78">
        <f>SUMPRODUCT(LTA!F66:AJ66,LTA!F$102:AJ$102,LTA!F$104:AJ$104)</f>
        <v>87.56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185.91000000000003</v>
      </c>
      <c r="AB66" s="117">
        <f>-STOA!O66</f>
        <v>0</v>
      </c>
      <c r="AC66">
        <f t="shared" si="0"/>
        <v>10.340911835330873</v>
      </c>
      <c r="AD66">
        <f t="shared" si="1"/>
        <v>1025.9939153454191</v>
      </c>
      <c r="AE66">
        <f>'IDT-1'!C66</f>
        <v>0</v>
      </c>
      <c r="AF66" s="26"/>
      <c r="AG66">
        <f t="shared" si="2"/>
        <v>1025.9939153454191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7.3661929241003934</v>
      </c>
      <c r="F67">
        <f>GT_Spot!Q67</f>
        <v>0</v>
      </c>
      <c r="G67">
        <f>PPCL_NG!Q67</f>
        <v>15.266785939802149</v>
      </c>
      <c r="H67">
        <f>PPCL_Spot!Q67</f>
        <v>0</v>
      </c>
      <c r="I67">
        <f>Bawana_NG!Q67</f>
        <v>-1.0777546777546778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553.14486066567667</v>
      </c>
      <c r="P67" s="77">
        <v>30.89</v>
      </c>
      <c r="Q67" s="77">
        <v>9.3499999999999979</v>
      </c>
      <c r="R67" s="80">
        <v>26.3</v>
      </c>
      <c r="S67" s="80">
        <v>0</v>
      </c>
      <c r="T67" s="78">
        <f>SUMPRODUCT(LTA!F67:AJ67,LTA!F$101:AJ$101,LTA!F$104:AJ$104)</f>
        <v>172.72000000000003</v>
      </c>
      <c r="U67" s="78">
        <f>SUMPRODUCT(LTA!F67:AJ67,LTA!F$102:AJ$102,LTA!F$104:AJ$104)</f>
        <v>87.56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180.51000000000002</v>
      </c>
      <c r="AB67" s="117">
        <f>-STOA!O67</f>
        <v>0</v>
      </c>
      <c r="AC67">
        <f t="shared" si="0"/>
        <v>10.296695065580478</v>
      </c>
      <c r="AD67">
        <f t="shared" si="1"/>
        <v>998.91583978624408</v>
      </c>
      <c r="AE67">
        <f>'IDT-1'!C67</f>
        <v>0</v>
      </c>
      <c r="AF67" s="26"/>
      <c r="AG67">
        <f t="shared" si="2"/>
        <v>998.91583978624408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7.3661929241003934</v>
      </c>
      <c r="F68">
        <f>GT_Spot!Q68</f>
        <v>0</v>
      </c>
      <c r="G68">
        <f>PPCL_NG!Q68</f>
        <v>15.266785939802149</v>
      </c>
      <c r="H68">
        <f>PPCL_Spot!Q68</f>
        <v>0</v>
      </c>
      <c r="I68">
        <f>Bawana_NG!Q68</f>
        <v>-1.0777546777546778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553.14537872748463</v>
      </c>
      <c r="P68" s="77">
        <v>30.89</v>
      </c>
      <c r="Q68" s="77">
        <v>9.3499999999999979</v>
      </c>
      <c r="R68" s="80">
        <v>26.3</v>
      </c>
      <c r="S68" s="80">
        <v>0</v>
      </c>
      <c r="T68" s="78">
        <f>SUMPRODUCT(LTA!F68:AJ68,LTA!F$101:AJ$101,LTA!F$104:AJ$104)</f>
        <v>162.59</v>
      </c>
      <c r="U68" s="78">
        <f>SUMPRODUCT(LTA!F68:AJ68,LTA!F$102:AJ$102,LTA!F$104:AJ$104)</f>
        <v>87.6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175.71000000000004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10.041373839213652</v>
      </c>
      <c r="AD68">
        <f t="shared" ref="AD68:AD98" si="4">SUM(B68:AB68,AI68:AR68)-AC68</f>
        <v>998.281679074419</v>
      </c>
      <c r="AE68">
        <f>'IDT-1'!C68</f>
        <v>0</v>
      </c>
      <c r="AF68" s="26"/>
      <c r="AG68">
        <f t="shared" ref="AG68:AG98" si="5">SUM(AD68:AF68)</f>
        <v>998.281679074419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7.3661929241003934</v>
      </c>
      <c r="F69">
        <f>GT_Spot!Q69</f>
        <v>0</v>
      </c>
      <c r="G69">
        <f>PPCL_NG!Q69</f>
        <v>15.266785939802149</v>
      </c>
      <c r="H69">
        <f>PPCL_Spot!Q69</f>
        <v>0</v>
      </c>
      <c r="I69">
        <f>Bawana_NG!Q69</f>
        <v>-1.0777546777546778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552.13134564752113</v>
      </c>
      <c r="P69" s="77">
        <v>30.89</v>
      </c>
      <c r="Q69" s="77">
        <v>9.3499999999999979</v>
      </c>
      <c r="R69" s="80">
        <v>26.3</v>
      </c>
      <c r="S69" s="80">
        <v>0</v>
      </c>
      <c r="T69" s="78">
        <f>SUMPRODUCT(LTA!F69:AJ69,LTA!F$101:AJ$101,LTA!F$104:AJ$104)</f>
        <v>151.32999999999998</v>
      </c>
      <c r="U69" s="78">
        <f>SUMPRODUCT(LTA!F69:AJ69,LTA!F$102:AJ$102,LTA!F$104:AJ$104)</f>
        <v>87.6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171.51000000000002</v>
      </c>
      <c r="AB69" s="117">
        <f>-STOA!O69</f>
        <v>0</v>
      </c>
      <c r="AC69">
        <f t="shared" si="3"/>
        <v>9.834255455454608</v>
      </c>
      <c r="AD69">
        <f t="shared" si="4"/>
        <v>989.01476437821441</v>
      </c>
      <c r="AE69">
        <f>'IDT-1'!C69</f>
        <v>0</v>
      </c>
      <c r="AF69" s="26"/>
      <c r="AG69">
        <f t="shared" si="5"/>
        <v>989.01476437821441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7.3661929241003934</v>
      </c>
      <c r="F70">
        <f>GT_Spot!Q70</f>
        <v>0</v>
      </c>
      <c r="G70">
        <f>PPCL_NG!Q70</f>
        <v>15.266785939802149</v>
      </c>
      <c r="H70">
        <f>PPCL_Spot!Q70</f>
        <v>0</v>
      </c>
      <c r="I70">
        <f>Bawana_NG!Q70</f>
        <v>-1.0777546777546778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555.60220160402116</v>
      </c>
      <c r="P70" s="77">
        <v>30.89</v>
      </c>
      <c r="Q70" s="77">
        <v>9.3499999999999979</v>
      </c>
      <c r="R70" s="80">
        <v>26.3</v>
      </c>
      <c r="S70" s="80">
        <v>0</v>
      </c>
      <c r="T70" s="78">
        <f>SUMPRODUCT(LTA!F70:AJ70,LTA!F$101:AJ$101,LTA!F$104:AJ$104)</f>
        <v>140.12</v>
      </c>
      <c r="U70" s="78">
        <f>SUMPRODUCT(LTA!F70:AJ70,LTA!F$102:AJ$102,LTA!F$104:AJ$104)</f>
        <v>87.580000000000013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166.11</v>
      </c>
      <c r="AB70" s="117">
        <f>-STOA!O70</f>
        <v>0</v>
      </c>
      <c r="AC70">
        <f t="shared" si="3"/>
        <v>9.6740643502608297</v>
      </c>
      <c r="AD70">
        <f t="shared" si="4"/>
        <v>981.01581143990825</v>
      </c>
      <c r="AE70">
        <f>'IDT-1'!C70</f>
        <v>0</v>
      </c>
      <c r="AF70" s="26"/>
      <c r="AG70">
        <f t="shared" si="5"/>
        <v>981.01581143990825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7.3661929241003934</v>
      </c>
      <c r="F71">
        <f>GT_Spot!Q71</f>
        <v>0</v>
      </c>
      <c r="G71">
        <f>PPCL_NG!Q71</f>
        <v>15.266785939802149</v>
      </c>
      <c r="H71">
        <f>PPCL_Spot!Q71</f>
        <v>0</v>
      </c>
      <c r="I71">
        <f>Bawana_NG!Q71</f>
        <v>-1.0777546777546778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559.8221621008571</v>
      </c>
      <c r="P71" s="77">
        <v>30.89</v>
      </c>
      <c r="Q71" s="77">
        <v>9.3499999999999979</v>
      </c>
      <c r="R71" s="80">
        <v>26.3</v>
      </c>
      <c r="S71" s="80">
        <v>0</v>
      </c>
      <c r="T71" s="78">
        <f>SUMPRODUCT(LTA!F71:AJ71,LTA!F$101:AJ$101,LTA!F$104:AJ$104)</f>
        <v>130.13</v>
      </c>
      <c r="U71" s="78">
        <f>SUMPRODUCT(LTA!F71:AJ71,LTA!F$102:AJ$102,LTA!F$104:AJ$104)</f>
        <v>87.51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159.51000000000002</v>
      </c>
      <c r="AB71" s="117">
        <f>-STOA!O71</f>
        <v>0</v>
      </c>
      <c r="AC71">
        <f t="shared" si="3"/>
        <v>9.5379576200664005</v>
      </c>
      <c r="AD71">
        <f t="shared" si="4"/>
        <v>971.71187866693845</v>
      </c>
      <c r="AE71">
        <f>'IDT-1'!C71</f>
        <v>0</v>
      </c>
      <c r="AF71" s="26"/>
      <c r="AG71">
        <f t="shared" si="5"/>
        <v>971.71187866693845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7.3661929241003934</v>
      </c>
      <c r="F72">
        <f>GT_Spot!Q72</f>
        <v>0</v>
      </c>
      <c r="G72">
        <f>PPCL_NG!Q72</f>
        <v>15.266785939802149</v>
      </c>
      <c r="H72">
        <f>PPCL_Spot!Q72</f>
        <v>0</v>
      </c>
      <c r="I72">
        <f>Bawana_NG!Q72</f>
        <v>-1.0777546777546778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563.97396933439813</v>
      </c>
      <c r="P72" s="77">
        <v>30.89</v>
      </c>
      <c r="Q72" s="77">
        <v>9.3499999999999979</v>
      </c>
      <c r="R72" s="80">
        <v>23.3</v>
      </c>
      <c r="S72" s="80">
        <v>0</v>
      </c>
      <c r="T72" s="78">
        <f>SUMPRODUCT(LTA!F72:AJ72,LTA!F$101:AJ$101,LTA!F$104:AJ$104)</f>
        <v>119.69</v>
      </c>
      <c r="U72" s="78">
        <f>SUMPRODUCT(LTA!F72:AJ72,LTA!F$102:AJ$102,LTA!F$104:AJ$104)</f>
        <v>87.53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151.41000000000003</v>
      </c>
      <c r="AB72" s="117">
        <f>-STOA!O72</f>
        <v>0</v>
      </c>
      <c r="AC72">
        <f t="shared" si="3"/>
        <v>9.2697018659330226</v>
      </c>
      <c r="AD72">
        <f t="shared" si="4"/>
        <v>967.61194165461302</v>
      </c>
      <c r="AE72">
        <f>'IDT-1'!C72</f>
        <v>0</v>
      </c>
      <c r="AF72" s="26"/>
      <c r="AG72">
        <f t="shared" si="5"/>
        <v>967.61194165461302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7.3661929241003934</v>
      </c>
      <c r="F73">
        <f>GT_Spot!Q73</f>
        <v>0</v>
      </c>
      <c r="G73">
        <f>PPCL_NG!Q73</f>
        <v>15.266785939802149</v>
      </c>
      <c r="H73">
        <f>PPCL_Spot!Q73</f>
        <v>0</v>
      </c>
      <c r="I73">
        <f>Bawana_NG!Q73</f>
        <v>-1.0777546777546778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656.58505736742188</v>
      </c>
      <c r="P73" s="77">
        <v>68.335601184346032</v>
      </c>
      <c r="Q73" s="77">
        <v>9.3499999999999979</v>
      </c>
      <c r="R73" s="80">
        <v>16.93</v>
      </c>
      <c r="S73" s="80">
        <v>0</v>
      </c>
      <c r="T73" s="78">
        <f>SUMPRODUCT(LTA!F73:AJ73,LTA!F$101:AJ$101,LTA!F$104:AJ$104)</f>
        <v>110.81</v>
      </c>
      <c r="U73" s="78">
        <f>SUMPRODUCT(LTA!F73:AJ73,LTA!F$102:AJ$102,LTA!F$104:AJ$104)</f>
        <v>87.610000000000014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147.81000000000003</v>
      </c>
      <c r="AB73" s="117">
        <f>-STOA!O73</f>
        <v>0</v>
      </c>
      <c r="AC73">
        <f t="shared" si="3"/>
        <v>11.207862503442971</v>
      </c>
      <c r="AD73">
        <f t="shared" si="4"/>
        <v>968.96047023447284</v>
      </c>
      <c r="AE73">
        <f>'IDT-1'!C73</f>
        <v>0</v>
      </c>
      <c r="AF73" s="26"/>
      <c r="AG73">
        <f t="shared" si="5"/>
        <v>968.96047023447284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7.3661929241003934</v>
      </c>
      <c r="F74">
        <f>GT_Spot!Q74</f>
        <v>0</v>
      </c>
      <c r="G74">
        <f>PPCL_NG!Q74</f>
        <v>15.266785939802149</v>
      </c>
      <c r="H74">
        <f>PPCL_Spot!Q74</f>
        <v>0</v>
      </c>
      <c r="I74">
        <f>Bawana_NG!Q74</f>
        <v>-1.0777546777546778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658.58020330123304</v>
      </c>
      <c r="P74" s="77">
        <v>68.335601184346032</v>
      </c>
      <c r="Q74" s="77">
        <v>9.3499999999999979</v>
      </c>
      <c r="R74" s="80">
        <v>14.699999999999996</v>
      </c>
      <c r="S74" s="80">
        <v>0</v>
      </c>
      <c r="T74" s="78">
        <f>SUMPRODUCT(LTA!F74:AJ74,LTA!F$101:AJ$101,LTA!F$104:AJ$104)</f>
        <v>99.919999999999987</v>
      </c>
      <c r="U74" s="78">
        <f>SUMPRODUCT(LTA!F74:AJ74,LTA!F$102:AJ$102,LTA!F$104:AJ$104)</f>
        <v>87.550000000000011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145.71</v>
      </c>
      <c r="AB74" s="117">
        <f>-STOA!O74</f>
        <v>0</v>
      </c>
      <c r="AC74">
        <f t="shared" si="3"/>
        <v>11.019930767482947</v>
      </c>
      <c r="AD74">
        <f t="shared" si="4"/>
        <v>963.86354790424411</v>
      </c>
      <c r="AE74">
        <f>'IDT-1'!C74</f>
        <v>0</v>
      </c>
      <c r="AF74" s="26"/>
      <c r="AG74">
        <f t="shared" si="5"/>
        <v>963.86354790424411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-137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6.1824500000000002</v>
      </c>
      <c r="E75">
        <f>GT_NG!Q75</f>
        <v>7.475432932198415</v>
      </c>
      <c r="F75">
        <f>GT_Spot!Q75</f>
        <v>0</v>
      </c>
      <c r="G75">
        <f>PPCL_NG!Q75</f>
        <v>24.89</v>
      </c>
      <c r="H75">
        <f>PPCL_Spot!Q75</f>
        <v>0</v>
      </c>
      <c r="I75">
        <f>Bawana_NG!Q75</f>
        <v>-1.0777546777546778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656.96203060487915</v>
      </c>
      <c r="P75" s="77">
        <v>63.17</v>
      </c>
      <c r="Q75" s="77">
        <v>22.15</v>
      </c>
      <c r="R75" s="80">
        <v>0</v>
      </c>
      <c r="S75" s="80">
        <v>0</v>
      </c>
      <c r="T75" s="78">
        <f>SUMPRODUCT(LTA!F75:AJ75,LTA!F$101:AJ$101,LTA!F$104:AJ$104)</f>
        <v>91.95</v>
      </c>
      <c r="U75" s="78">
        <f>SUMPRODUCT(LTA!F75:AJ75,LTA!F$102:AJ$102,LTA!F$104:AJ$104)</f>
        <v>140.57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179.19</v>
      </c>
      <c r="AB75" s="117">
        <f>-STOA!O75</f>
        <v>0</v>
      </c>
      <c r="AC75">
        <f t="shared" si="3"/>
        <v>12.190763911810143</v>
      </c>
      <c r="AD75">
        <f t="shared" si="4"/>
        <v>989.27139494751282</v>
      </c>
      <c r="AE75">
        <f>'IDT-1'!C75</f>
        <v>0</v>
      </c>
      <c r="AF75" s="26"/>
      <c r="AG75">
        <f t="shared" si="5"/>
        <v>989.27139494751282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-190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6.1824500000000002</v>
      </c>
      <c r="E76">
        <f>GT_NG!Q76</f>
        <v>7.475432932198415</v>
      </c>
      <c r="F76">
        <f>GT_Spot!Q76</f>
        <v>0</v>
      </c>
      <c r="G76">
        <f>PPCL_NG!Q76</f>
        <v>24.89</v>
      </c>
      <c r="H76">
        <f>PPCL_Spot!Q76</f>
        <v>0</v>
      </c>
      <c r="I76">
        <f>Bawana_NG!Q76</f>
        <v>-1.0777546777546778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658.24775545977923</v>
      </c>
      <c r="P76" s="77">
        <v>68.33</v>
      </c>
      <c r="Q76" s="77">
        <v>22.15</v>
      </c>
      <c r="R76" s="80">
        <v>0</v>
      </c>
      <c r="S76" s="80">
        <v>0</v>
      </c>
      <c r="T76" s="78">
        <f>SUMPRODUCT(LTA!F76:AJ76,LTA!F$101:AJ$101,LTA!F$104:AJ$104)</f>
        <v>84.77000000000001</v>
      </c>
      <c r="U76" s="78">
        <f>SUMPRODUCT(LTA!F76:AJ76,LTA!F$102:AJ$102,LTA!F$104:AJ$104)</f>
        <v>140.57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174.99</v>
      </c>
      <c r="AB76" s="117">
        <f>-STOA!O76</f>
        <v>0</v>
      </c>
      <c r="AC76">
        <f t="shared" si="3"/>
        <v>12.129586035488874</v>
      </c>
      <c r="AD76">
        <f t="shared" si="4"/>
        <v>986.39829767873414</v>
      </c>
      <c r="AE76">
        <f>'IDT-1'!C76</f>
        <v>0</v>
      </c>
      <c r="AF76" s="26"/>
      <c r="AG76">
        <f t="shared" si="5"/>
        <v>986.39829767873414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-188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6.1824500000000002</v>
      </c>
      <c r="E77">
        <f>GT_NG!Q77</f>
        <v>7.697916055180511</v>
      </c>
      <c r="F77">
        <f>GT_Spot!Q77</f>
        <v>0</v>
      </c>
      <c r="G77">
        <f>PPCL_NG!Q77</f>
        <v>24.89</v>
      </c>
      <c r="H77">
        <f>PPCL_Spot!Q77</f>
        <v>0</v>
      </c>
      <c r="I77">
        <f>Bawana_NG!Q77</f>
        <v>-1.0777546777546778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672.87527610413849</v>
      </c>
      <c r="P77" s="77">
        <v>68.33</v>
      </c>
      <c r="Q77" s="77">
        <v>22.15</v>
      </c>
      <c r="R77" s="80">
        <v>0</v>
      </c>
      <c r="S77" s="80">
        <v>0</v>
      </c>
      <c r="T77" s="78">
        <f>SUMPRODUCT(LTA!F77:AJ77,LTA!F$101:AJ$101,LTA!F$104:AJ$104)</f>
        <v>78.67</v>
      </c>
      <c r="U77" s="78">
        <f>SUMPRODUCT(LTA!F77:AJ77,LTA!F$102:AJ$102,LTA!F$104:AJ$104)</f>
        <v>140.51999999999998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171.99</v>
      </c>
      <c r="AB77" s="117">
        <f>-STOA!O77</f>
        <v>0</v>
      </c>
      <c r="AC77">
        <f t="shared" si="3"/>
        <v>12.375064874129775</v>
      </c>
      <c r="AD77">
        <f t="shared" si="4"/>
        <v>969.85282260743452</v>
      </c>
      <c r="AE77">
        <f>'IDT-1'!C77</f>
        <v>0</v>
      </c>
      <c r="AF77" s="26"/>
      <c r="AG77">
        <f t="shared" si="5"/>
        <v>969.85282260743452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6.1824500000000002</v>
      </c>
      <c r="E78">
        <f>GT_NG!Q78</f>
        <v>7.697916055180511</v>
      </c>
      <c r="F78">
        <f>GT_Spot!Q78</f>
        <v>0</v>
      </c>
      <c r="G78">
        <f>PPCL_NG!Q78</f>
        <v>24.89</v>
      </c>
      <c r="H78">
        <f>PPCL_Spot!Q78</f>
        <v>0</v>
      </c>
      <c r="I78">
        <f>Bawana_NG!Q78</f>
        <v>-1.0777546777546778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683.36032705828825</v>
      </c>
      <c r="P78" s="77">
        <v>68.33</v>
      </c>
      <c r="Q78" s="77">
        <v>22.15</v>
      </c>
      <c r="R78" s="80">
        <v>0</v>
      </c>
      <c r="S78" s="80">
        <v>0</v>
      </c>
      <c r="T78" s="78">
        <f>SUMPRODUCT(LTA!F78:AJ78,LTA!F$101:AJ$101,LTA!F$104:AJ$104)</f>
        <v>75.72</v>
      </c>
      <c r="U78" s="78">
        <f>SUMPRODUCT(LTA!F78:AJ78,LTA!F$102:AJ$102,LTA!F$104:AJ$104)</f>
        <v>140.49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170.49</v>
      </c>
      <c r="AB78" s="117">
        <f>-STOA!O78</f>
        <v>0</v>
      </c>
      <c r="AC78">
        <f t="shared" si="3"/>
        <v>12.605471872970197</v>
      </c>
      <c r="AD78">
        <f t="shared" si="4"/>
        <v>955.62746656274408</v>
      </c>
      <c r="AE78">
        <f>'IDT-1'!C78</f>
        <v>0</v>
      </c>
      <c r="AF78" s="26"/>
      <c r="AG78">
        <f t="shared" si="5"/>
        <v>955.62746656274408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6.1824500000000002</v>
      </c>
      <c r="E79">
        <f>GT_NG!Q79</f>
        <v>7.3661929241003934</v>
      </c>
      <c r="F79">
        <f>GT_Spot!Q79</f>
        <v>0</v>
      </c>
      <c r="G79">
        <f>PPCL_NG!Q79</f>
        <v>22.498125156236981</v>
      </c>
      <c r="H79">
        <f>PPCL_Spot!Q79</f>
        <v>0</v>
      </c>
      <c r="I79">
        <f>Bawana_NG!Q79</f>
        <v>-1.0777546777546778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645.73114701521422</v>
      </c>
      <c r="P79" s="77">
        <v>68.33</v>
      </c>
      <c r="Q79" s="77">
        <v>22.15</v>
      </c>
      <c r="R79" s="80">
        <v>0</v>
      </c>
      <c r="S79" s="80">
        <v>0</v>
      </c>
      <c r="T79" s="78">
        <f>SUMPRODUCT(LTA!F79:AJ79,LTA!F$101:AJ$101,LTA!F$104:AJ$104)</f>
        <v>73.510000000000005</v>
      </c>
      <c r="U79" s="78">
        <f>SUMPRODUCT(LTA!F79:AJ79,LTA!F$102:AJ$102,LTA!F$104:AJ$104)</f>
        <v>140.51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-14</v>
      </c>
      <c r="AA79" s="117">
        <f>STOA!I79</f>
        <v>168.99</v>
      </c>
      <c r="AB79" s="117">
        <f>-STOA!O79</f>
        <v>0</v>
      </c>
      <c r="AC79">
        <f t="shared" si="3"/>
        <v>11.791745305347151</v>
      </c>
      <c r="AD79">
        <f t="shared" si="4"/>
        <v>960.39841511244981</v>
      </c>
      <c r="AE79">
        <f>'IDT-1'!C79</f>
        <v>0</v>
      </c>
      <c r="AF79" s="26"/>
      <c r="AG79">
        <f t="shared" si="5"/>
        <v>960.39841511244981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-168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6.1824500000000002</v>
      </c>
      <c r="E80">
        <f>GT_NG!Q80</f>
        <v>7.3661929241003934</v>
      </c>
      <c r="F80">
        <f>GT_Spot!Q80</f>
        <v>0</v>
      </c>
      <c r="G80">
        <f>PPCL_NG!Q80</f>
        <v>22.498125156236981</v>
      </c>
      <c r="H80">
        <f>PPCL_Spot!Q80</f>
        <v>0</v>
      </c>
      <c r="I80">
        <f>Bawana_NG!Q80</f>
        <v>-1.0777546777546778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646.49851864641607</v>
      </c>
      <c r="P80" s="77">
        <v>68.33</v>
      </c>
      <c r="Q80" s="77">
        <v>22.15</v>
      </c>
      <c r="R80" s="80">
        <v>0</v>
      </c>
      <c r="S80" s="80">
        <v>0</v>
      </c>
      <c r="T80" s="78">
        <f>SUMPRODUCT(LTA!F80:AJ80,LTA!F$101:AJ$101,LTA!F$104:AJ$104)</f>
        <v>72.56</v>
      </c>
      <c r="U80" s="78">
        <f>SUMPRODUCT(LTA!F80:AJ80,LTA!F$102:AJ$102,LTA!F$104:AJ$104)</f>
        <v>140.44999999999999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-24</v>
      </c>
      <c r="AA80" s="117">
        <f>STOA!I80</f>
        <v>168.99</v>
      </c>
      <c r="AB80" s="117">
        <f>-STOA!O80</f>
        <v>0</v>
      </c>
      <c r="AC80">
        <f t="shared" si="3"/>
        <v>11.771853920657337</v>
      </c>
      <c r="AD80">
        <f t="shared" si="4"/>
        <v>962.17567812834159</v>
      </c>
      <c r="AE80">
        <f>'IDT-1'!C80</f>
        <v>0</v>
      </c>
      <c r="AF80" s="26"/>
      <c r="AG80">
        <f t="shared" si="5"/>
        <v>962.17567812834159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7.3661929241003934</v>
      </c>
      <c r="F81">
        <f>GT_Spot!Q81</f>
        <v>0</v>
      </c>
      <c r="G81">
        <f>PPCL_NG!Q81</f>
        <v>22.498125156236981</v>
      </c>
      <c r="H81">
        <f>PPCL_Spot!Q81</f>
        <v>0</v>
      </c>
      <c r="I81">
        <f>Bawana_NG!Q81</f>
        <v>-1.0777546777546778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695.21972464607109</v>
      </c>
      <c r="P81" s="77">
        <v>68.33</v>
      </c>
      <c r="Q81" s="77">
        <v>22.15</v>
      </c>
      <c r="R81" s="80">
        <v>0</v>
      </c>
      <c r="S81" s="80">
        <v>0</v>
      </c>
      <c r="T81" s="78">
        <f>SUMPRODUCT(LTA!F81:AJ81,LTA!F$101:AJ$101,LTA!F$104:AJ$104)</f>
        <v>72.56</v>
      </c>
      <c r="U81" s="78">
        <f>SUMPRODUCT(LTA!F81:AJ81,LTA!F$102:AJ$102,LTA!F$104:AJ$104)</f>
        <v>140.44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-49</v>
      </c>
      <c r="AA81" s="117">
        <f>STOA!I81</f>
        <v>168.99</v>
      </c>
      <c r="AB81" s="117">
        <f>-STOA!O81</f>
        <v>0</v>
      </c>
      <c r="AC81">
        <f t="shared" si="3"/>
        <v>12.608906399475286</v>
      </c>
      <c r="AD81">
        <f t="shared" si="4"/>
        <v>964.04983164917871</v>
      </c>
      <c r="AE81">
        <f>'IDT-1'!C81</f>
        <v>0</v>
      </c>
      <c r="AF81" s="26"/>
      <c r="AG81">
        <f t="shared" si="5"/>
        <v>964.04983164917871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-177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7.3661929241003934</v>
      </c>
      <c r="F82">
        <f>GT_Spot!Q82</f>
        <v>0</v>
      </c>
      <c r="G82">
        <f>PPCL_NG!Q82</f>
        <v>19.207843137254901</v>
      </c>
      <c r="H82">
        <f>PPCL_Spot!Q82</f>
        <v>0</v>
      </c>
      <c r="I82">
        <f>Bawana_NG!Q82</f>
        <v>-1.0777546777546778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694.27379751560727</v>
      </c>
      <c r="P82" s="77">
        <v>68.33</v>
      </c>
      <c r="Q82" s="77">
        <v>22.15</v>
      </c>
      <c r="R82" s="80">
        <v>0</v>
      </c>
      <c r="S82" s="80">
        <v>0</v>
      </c>
      <c r="T82" s="78">
        <f>SUMPRODUCT(LTA!F82:AJ82,LTA!F$101:AJ$101,LTA!F$104:AJ$104)</f>
        <v>72.58</v>
      </c>
      <c r="U82" s="78">
        <f>SUMPRODUCT(LTA!F82:AJ82,LTA!F$102:AJ$102,LTA!F$104:AJ$104)</f>
        <v>140.56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-64</v>
      </c>
      <c r="AA82" s="117">
        <f>STOA!I82</f>
        <v>168.99</v>
      </c>
      <c r="AB82" s="117">
        <f>-STOA!O82</f>
        <v>0</v>
      </c>
      <c r="AC82">
        <f t="shared" si="3"/>
        <v>12.688275416748702</v>
      </c>
      <c r="AD82">
        <f t="shared" si="4"/>
        <v>946.87425348245927</v>
      </c>
      <c r="AE82">
        <f>'IDT-1'!C82</f>
        <v>0</v>
      </c>
      <c r="AF82" s="26"/>
      <c r="AG82">
        <f t="shared" si="5"/>
        <v>946.87425348245927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7.3661929241003934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-1.0777546777546778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694.2684906371353</v>
      </c>
      <c r="P83" s="77">
        <v>68.33</v>
      </c>
      <c r="Q83" s="77">
        <v>22.15</v>
      </c>
      <c r="R83" s="80">
        <v>0</v>
      </c>
      <c r="S83" s="80">
        <v>0</v>
      </c>
      <c r="T83" s="78">
        <f>SUMPRODUCT(LTA!F83:AJ83,LTA!F$101:AJ$101,LTA!F$104:AJ$104)</f>
        <v>72.56</v>
      </c>
      <c r="U83" s="78">
        <f>SUMPRODUCT(LTA!F83:AJ83,LTA!F$102:AJ$102,LTA!F$104:AJ$104)</f>
        <v>140.57999999999998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-79</v>
      </c>
      <c r="AA83" s="117">
        <f>STOA!I83</f>
        <v>168.99</v>
      </c>
      <c r="AB83" s="117">
        <f>-STOA!O83</f>
        <v>0</v>
      </c>
      <c r="AC83">
        <f t="shared" si="3"/>
        <v>12.903396119532015</v>
      </c>
      <c r="AD83">
        <f t="shared" si="4"/>
        <v>932.93598276394903</v>
      </c>
      <c r="AE83">
        <f>'IDT-1'!C83</f>
        <v>0</v>
      </c>
      <c r="AF83" s="26"/>
      <c r="AG83">
        <f t="shared" si="5"/>
        <v>932.93598276394903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-179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7.3661929241003934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-1.0777546777546778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694.26644608997822</v>
      </c>
      <c r="P84" s="77">
        <v>68.33</v>
      </c>
      <c r="Q84" s="77">
        <v>22.15</v>
      </c>
      <c r="R84" s="80">
        <v>0</v>
      </c>
      <c r="S84" s="80">
        <v>0</v>
      </c>
      <c r="T84" s="78">
        <f>SUMPRODUCT(LTA!F84:AJ84,LTA!F$101:AJ$101,LTA!F$104:AJ$104)</f>
        <v>72.540000000000006</v>
      </c>
      <c r="U84" s="78">
        <f>SUMPRODUCT(LTA!F84:AJ84,LTA!F$102:AJ$102,LTA!F$104:AJ$104)</f>
        <v>140.47999999999999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168.99</v>
      </c>
      <c r="AB84" s="117">
        <f>-STOA!O84</f>
        <v>0</v>
      </c>
      <c r="AC84">
        <f t="shared" si="3"/>
        <v>12.955590892650205</v>
      </c>
      <c r="AD84">
        <f t="shared" si="4"/>
        <v>926.76174344367359</v>
      </c>
      <c r="AE84">
        <f>'IDT-1'!C84</f>
        <v>0</v>
      </c>
      <c r="AF84" s="26"/>
      <c r="AG84">
        <f t="shared" si="5"/>
        <v>926.76174344367359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-204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7.3661929241003934</v>
      </c>
      <c r="F85">
        <f>GT_Spot!Q85</f>
        <v>0</v>
      </c>
      <c r="G85">
        <f>PPCL_NG!Q85</f>
        <v>24.810810810810811</v>
      </c>
      <c r="H85">
        <f>PPCL_Spot!Q85</f>
        <v>0</v>
      </c>
      <c r="I85">
        <f>Bawana_NG!Q85</f>
        <v>-1.0777546777546778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694.26725980165622</v>
      </c>
      <c r="P85" s="77">
        <v>68.33</v>
      </c>
      <c r="Q85" s="77">
        <v>22.15</v>
      </c>
      <c r="R85" s="80">
        <v>0</v>
      </c>
      <c r="S85" s="80">
        <v>0</v>
      </c>
      <c r="T85" s="78">
        <f>SUMPRODUCT(LTA!F85:AJ85,LTA!F$101:AJ$101,LTA!F$104:AJ$104)</f>
        <v>72.489999999999995</v>
      </c>
      <c r="U85" s="78">
        <f>SUMPRODUCT(LTA!F85:AJ85,LTA!F$102:AJ$102,LTA!F$104:AJ$104)</f>
        <v>140.56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-75</v>
      </c>
      <c r="AA85" s="117">
        <f>STOA!I85</f>
        <v>168.99</v>
      </c>
      <c r="AB85" s="117">
        <f>-STOA!O85</f>
        <v>0</v>
      </c>
      <c r="AC85">
        <f t="shared" si="3"/>
        <v>12.896538295792739</v>
      </c>
      <c r="AD85">
        <f t="shared" si="4"/>
        <v>934.17242056301995</v>
      </c>
      <c r="AE85">
        <f>'IDT-1'!C85</f>
        <v>0</v>
      </c>
      <c r="AF85" s="26"/>
      <c r="AG85">
        <f t="shared" si="5"/>
        <v>934.17242056301995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-182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7.3661929241003934</v>
      </c>
      <c r="F86">
        <f>GT_Spot!Q86</f>
        <v>0</v>
      </c>
      <c r="G86">
        <f>PPCL_NG!Q86</f>
        <v>24.810810810810811</v>
      </c>
      <c r="H86">
        <f>PPCL_Spot!Q86</f>
        <v>0</v>
      </c>
      <c r="I86">
        <f>Bawana_NG!Q86</f>
        <v>-1.0777546777546778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688.18710736105618</v>
      </c>
      <c r="P86" s="77">
        <v>68.33</v>
      </c>
      <c r="Q86" s="77">
        <v>22.15</v>
      </c>
      <c r="R86" s="80">
        <v>0</v>
      </c>
      <c r="S86" s="80">
        <v>0</v>
      </c>
      <c r="T86" s="78">
        <f>SUMPRODUCT(LTA!F86:AJ86,LTA!F$101:AJ$101,LTA!F$104:AJ$104)</f>
        <v>72.37</v>
      </c>
      <c r="U86" s="78">
        <f>SUMPRODUCT(LTA!F86:AJ86,LTA!F$102:AJ$102,LTA!F$104:AJ$104)</f>
        <v>140.47999999999999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-80</v>
      </c>
      <c r="AA86" s="117">
        <f>STOA!I86</f>
        <v>168.99</v>
      </c>
      <c r="AB86" s="117">
        <f>-STOA!O86</f>
        <v>0</v>
      </c>
      <c r="AC86">
        <f t="shared" si="3"/>
        <v>12.814638571748873</v>
      </c>
      <c r="AD86">
        <f t="shared" si="4"/>
        <v>930.97416784646384</v>
      </c>
      <c r="AE86">
        <f>'IDT-1'!C86</f>
        <v>0</v>
      </c>
      <c r="AF86" s="26"/>
      <c r="AG86">
        <f t="shared" si="5"/>
        <v>930.97416784646384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-174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7.475432932198415</v>
      </c>
      <c r="F87">
        <f>GT_Spot!Q87</f>
        <v>0</v>
      </c>
      <c r="G87">
        <f>PPCL_NG!Q87</f>
        <v>24.810810810810811</v>
      </c>
      <c r="H87">
        <f>PPCL_Spot!Q87</f>
        <v>0</v>
      </c>
      <c r="I87">
        <f>Bawana_NG!Q87</f>
        <v>-1.0777546777546778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680.02917125077613</v>
      </c>
      <c r="P87" s="77">
        <v>68.33</v>
      </c>
      <c r="Q87" s="77">
        <v>22.15</v>
      </c>
      <c r="R87" s="80">
        <v>0</v>
      </c>
      <c r="S87" s="80">
        <v>0</v>
      </c>
      <c r="T87" s="78">
        <f>SUMPRODUCT(LTA!F87:AJ87,LTA!F$101:AJ$101,LTA!F$104:AJ$104)</f>
        <v>72.510000000000005</v>
      </c>
      <c r="U87" s="78">
        <f>SUMPRODUCT(LTA!F87:AJ87,LTA!F$102:AJ$102,LTA!F$104:AJ$104)</f>
        <v>140.54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-89</v>
      </c>
      <c r="AA87" s="117">
        <f>STOA!I87</f>
        <v>168.99</v>
      </c>
      <c r="AB87" s="117">
        <f>-STOA!O87</f>
        <v>0</v>
      </c>
      <c r="AC87">
        <f t="shared" si="3"/>
        <v>12.718935663483084</v>
      </c>
      <c r="AD87">
        <f t="shared" si="4"/>
        <v>926.22117465254769</v>
      </c>
      <c r="AE87">
        <f>'IDT-1'!C87</f>
        <v>0</v>
      </c>
      <c r="AF87" s="26"/>
      <c r="AG87">
        <f t="shared" si="5"/>
        <v>926.22117465254769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-162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7.475432932198415</v>
      </c>
      <c r="F88">
        <f>GT_Spot!Q88</f>
        <v>0</v>
      </c>
      <c r="G88">
        <f>PPCL_NG!Q88</f>
        <v>24.810810810810811</v>
      </c>
      <c r="H88">
        <f>PPCL_Spot!Q88</f>
        <v>0</v>
      </c>
      <c r="I88">
        <f>Bawana_NG!Q88</f>
        <v>-1.0777546777546778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679.41025693516553</v>
      </c>
      <c r="P88" s="77">
        <v>68.33</v>
      </c>
      <c r="Q88" s="77">
        <v>22.15</v>
      </c>
      <c r="R88" s="80">
        <v>0</v>
      </c>
      <c r="S88" s="80">
        <v>0</v>
      </c>
      <c r="T88" s="78">
        <f>SUMPRODUCT(LTA!F88:AJ88,LTA!F$101:AJ$101,LTA!F$104:AJ$104)</f>
        <v>72.37</v>
      </c>
      <c r="U88" s="78">
        <f>SUMPRODUCT(LTA!F88:AJ88,LTA!F$102:AJ$102,LTA!F$104:AJ$104)</f>
        <v>140.57999999999998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-94</v>
      </c>
      <c r="AA88" s="117">
        <f>STOA!I88</f>
        <v>168.99</v>
      </c>
      <c r="AB88" s="117">
        <f>-STOA!O88</f>
        <v>0</v>
      </c>
      <c r="AC88">
        <f t="shared" si="3"/>
        <v>12.614949814761564</v>
      </c>
      <c r="AD88">
        <f t="shared" si="4"/>
        <v>936.60624618565862</v>
      </c>
      <c r="AE88">
        <f>'IDT-1'!C88</f>
        <v>0</v>
      </c>
      <c r="AF88" s="26"/>
      <c r="AG88">
        <f t="shared" si="5"/>
        <v>936.60624618565862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-146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7.475432932198415</v>
      </c>
      <c r="F89">
        <f>GT_Spot!Q89</f>
        <v>0</v>
      </c>
      <c r="G89">
        <f>PPCL_NG!Q89</f>
        <v>24.614391891891891</v>
      </c>
      <c r="H89">
        <f>PPCL_Spot!Q89</f>
        <v>0</v>
      </c>
      <c r="I89">
        <f>Bawana_NG!Q89</f>
        <v>-1.0777546777546778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687.74294660537009</v>
      </c>
      <c r="P89" s="77">
        <v>68.33</v>
      </c>
      <c r="Q89" s="77">
        <v>22.15</v>
      </c>
      <c r="R89" s="80">
        <v>0</v>
      </c>
      <c r="S89" s="80">
        <v>0</v>
      </c>
      <c r="T89" s="78">
        <f>SUMPRODUCT(LTA!F89:AJ89,LTA!F$101:AJ$101,LTA!F$104:AJ$104)</f>
        <v>72.61</v>
      </c>
      <c r="U89" s="78">
        <f>SUMPRODUCT(LTA!F89:AJ89,LTA!F$102:AJ$102,LTA!F$104:AJ$104)</f>
        <v>140.59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-79</v>
      </c>
      <c r="AA89" s="117">
        <f>STOA!I89</f>
        <v>168.99</v>
      </c>
      <c r="AB89" s="117">
        <f>-STOA!O89</f>
        <v>0</v>
      </c>
      <c r="AC89">
        <f t="shared" si="3"/>
        <v>12.520064574451167</v>
      </c>
      <c r="AD89">
        <f t="shared" si="4"/>
        <v>964.0874021772546</v>
      </c>
      <c r="AE89">
        <f>'IDT-1'!C89</f>
        <v>0</v>
      </c>
      <c r="AF89" s="26"/>
      <c r="AG89">
        <f t="shared" si="5"/>
        <v>964.0874021772546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-142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7.475432932198415</v>
      </c>
      <c r="F90">
        <f>GT_Spot!Q90</f>
        <v>0</v>
      </c>
      <c r="G90">
        <f>PPCL_NG!Q90</f>
        <v>24.614391891891891</v>
      </c>
      <c r="H90">
        <f>PPCL_Spot!Q90</f>
        <v>0</v>
      </c>
      <c r="I90">
        <f>Bawana_NG!Q90</f>
        <v>-1.0777546777546778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691.22055221559856</v>
      </c>
      <c r="P90" s="77">
        <v>68.33</v>
      </c>
      <c r="Q90" s="77">
        <v>22.15</v>
      </c>
      <c r="R90" s="80">
        <v>0</v>
      </c>
      <c r="S90" s="80">
        <v>0</v>
      </c>
      <c r="T90" s="78">
        <f>SUMPRODUCT(LTA!F90:AJ90,LTA!F$101:AJ$101,LTA!F$104:AJ$104)</f>
        <v>72.400000000000006</v>
      </c>
      <c r="U90" s="78">
        <f>SUMPRODUCT(LTA!F90:AJ90,LTA!F$102:AJ$102,LTA!F$104:AJ$104)</f>
        <v>140.59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-59</v>
      </c>
      <c r="AA90" s="117">
        <f>STOA!I90</f>
        <v>168.99</v>
      </c>
      <c r="AB90" s="117">
        <f>-STOA!O90</f>
        <v>0</v>
      </c>
      <c r="AC90">
        <f t="shared" si="3"/>
        <v>12.433403846032638</v>
      </c>
      <c r="AD90">
        <f t="shared" si="4"/>
        <v>980.44166851590148</v>
      </c>
      <c r="AE90">
        <f>'IDT-1'!C90</f>
        <v>0</v>
      </c>
      <c r="AF90" s="26"/>
      <c r="AG90">
        <f t="shared" si="5"/>
        <v>980.44166851590148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-149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7.475432932198415</v>
      </c>
      <c r="F91">
        <f>GT_Spot!Q91</f>
        <v>0</v>
      </c>
      <c r="G91">
        <f>PPCL_NG!Q91</f>
        <v>24.810810810810811</v>
      </c>
      <c r="H91">
        <f>PPCL_Spot!Q91</f>
        <v>0</v>
      </c>
      <c r="I91">
        <f>Bawana_NG!Q91</f>
        <v>-1.0777546777546778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696.71126029805532</v>
      </c>
      <c r="P91" s="77">
        <v>68.33</v>
      </c>
      <c r="Q91" s="77">
        <v>22.15</v>
      </c>
      <c r="R91" s="80">
        <v>0</v>
      </c>
      <c r="S91" s="80">
        <v>0</v>
      </c>
      <c r="T91" s="78">
        <f>SUMPRODUCT(LTA!F91:AJ91,LTA!F$101:AJ$101,LTA!F$104:AJ$104)</f>
        <v>72.47</v>
      </c>
      <c r="U91" s="78">
        <f>SUMPRODUCT(LTA!F91:AJ91,LTA!F$102:AJ$102,LTA!F$104:AJ$104)</f>
        <v>140.47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-79</v>
      </c>
      <c r="AA91" s="117">
        <f>STOA!I91</f>
        <v>209.5</v>
      </c>
      <c r="AB91" s="117">
        <f>-STOA!O91</f>
        <v>0</v>
      </c>
      <c r="AC91">
        <f t="shared" si="3"/>
        <v>13.061451751699627</v>
      </c>
      <c r="AD91">
        <f t="shared" si="4"/>
        <v>1000.9607476116103</v>
      </c>
      <c r="AE91">
        <f>'IDT-1'!C91</f>
        <v>0</v>
      </c>
      <c r="AF91" s="26"/>
      <c r="AG91">
        <f t="shared" si="5"/>
        <v>1000.9607476116103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-154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7.697916055180511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-1.0777546777546778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696.71126029805532</v>
      </c>
      <c r="P92" s="77">
        <v>68.33</v>
      </c>
      <c r="Q92" s="77">
        <v>22.15</v>
      </c>
      <c r="R92" s="80">
        <v>0</v>
      </c>
      <c r="S92" s="80">
        <v>0</v>
      </c>
      <c r="T92" s="78">
        <f>SUMPRODUCT(LTA!F92:AJ92,LTA!F$101:AJ$101,LTA!F$104:AJ$104)</f>
        <v>72.64</v>
      </c>
      <c r="U92" s="78">
        <f>SUMPRODUCT(LTA!F92:AJ92,LTA!F$102:AJ$102,LTA!F$104:AJ$104)</f>
        <v>140.44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-95</v>
      </c>
      <c r="AA92" s="117">
        <f>STOA!I92</f>
        <v>209.5</v>
      </c>
      <c r="AB92" s="117">
        <f>-STOA!O92</f>
        <v>0</v>
      </c>
      <c r="AC92">
        <f t="shared" si="3"/>
        <v>12.888822045125021</v>
      </c>
      <c r="AD92">
        <f t="shared" si="4"/>
        <v>1019.685049630356</v>
      </c>
      <c r="AE92">
        <f>'IDT-1'!C92</f>
        <v>0</v>
      </c>
      <c r="AF92" s="26"/>
      <c r="AG92">
        <f t="shared" si="5"/>
        <v>1019.685049630356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-119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7.697916055180511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-1.0777546777546778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695.7409320057202</v>
      </c>
      <c r="P93" s="77">
        <v>68.332611903214712</v>
      </c>
      <c r="Q93" s="77">
        <v>22.149999999999995</v>
      </c>
      <c r="R93" s="80">
        <v>0</v>
      </c>
      <c r="S93" s="80">
        <v>0</v>
      </c>
      <c r="T93" s="78">
        <f>SUMPRODUCT(LTA!F93:AJ93,LTA!F$101:AJ$101,LTA!F$104:AJ$104)</f>
        <v>72.489999999999995</v>
      </c>
      <c r="U93" s="78">
        <f>SUMPRODUCT(LTA!F93:AJ93,LTA!F$102:AJ$102,LTA!F$104:AJ$104)</f>
        <v>140.45999999999998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-70</v>
      </c>
      <c r="AA93" s="117">
        <f>STOA!I93</f>
        <v>209.5</v>
      </c>
      <c r="AB93" s="117">
        <f>-STOA!O93</f>
        <v>0</v>
      </c>
      <c r="AC93">
        <f t="shared" si="3"/>
        <v>12.799258993201004</v>
      </c>
      <c r="AD93">
        <f t="shared" si="4"/>
        <v>1027.6768962931596</v>
      </c>
      <c r="AE93">
        <f>'IDT-1'!C93</f>
        <v>0</v>
      </c>
      <c r="AF93" s="26"/>
      <c r="AG93">
        <f t="shared" si="5"/>
        <v>1027.6768962931596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7.697916055180511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-1.0777546777546778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694.83013988132018</v>
      </c>
      <c r="P94" s="77">
        <v>68.332611903214712</v>
      </c>
      <c r="Q94" s="77">
        <v>22.149999999999995</v>
      </c>
      <c r="R94" s="80">
        <v>0</v>
      </c>
      <c r="S94" s="80">
        <v>0</v>
      </c>
      <c r="T94" s="78">
        <f>SUMPRODUCT(LTA!F94:AJ94,LTA!F$101:AJ$101,LTA!F$104:AJ$104)</f>
        <v>72.510000000000005</v>
      </c>
      <c r="U94" s="78">
        <f>SUMPRODUCT(LTA!F94:AJ94,LTA!F$102:AJ$102,LTA!F$104:AJ$104)</f>
        <v>140.47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-55</v>
      </c>
      <c r="AA94" s="117">
        <f>STOA!I94</f>
        <v>209.5</v>
      </c>
      <c r="AB94" s="117">
        <f>-STOA!O94</f>
        <v>0</v>
      </c>
      <c r="AC94">
        <f t="shared" si="3"/>
        <v>12.578432961973597</v>
      </c>
      <c r="AD94">
        <f t="shared" si="4"/>
        <v>1051.016930199987</v>
      </c>
      <c r="AE94">
        <f>'IDT-1'!C94</f>
        <v>0</v>
      </c>
      <c r="AF94" s="26"/>
      <c r="AG94">
        <f t="shared" si="5"/>
        <v>1051.016930199987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-126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7.697916055180511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-1.0777546777546778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688.1267505763401</v>
      </c>
      <c r="P95" s="77">
        <v>68.332611903214712</v>
      </c>
      <c r="Q95" s="77">
        <v>22.149999999999995</v>
      </c>
      <c r="R95" s="80">
        <v>0</v>
      </c>
      <c r="S95" s="80">
        <v>0</v>
      </c>
      <c r="T95" s="78">
        <f>SUMPRODUCT(LTA!F95:AJ95,LTA!F$101:AJ$101,LTA!F$104:AJ$104)</f>
        <v>72.62</v>
      </c>
      <c r="U95" s="78">
        <f>SUMPRODUCT(LTA!F95:AJ95,LTA!F$102:AJ$102,LTA!F$104:AJ$104)</f>
        <v>140.51999999999998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-35</v>
      </c>
      <c r="AA95" s="117">
        <f>STOA!I95</f>
        <v>209.5</v>
      </c>
      <c r="AB95" s="117">
        <f>-STOA!O95</f>
        <v>0</v>
      </c>
      <c r="AC95">
        <f t="shared" si="3"/>
        <v>12.609632411311726</v>
      </c>
      <c r="AD95">
        <f t="shared" si="4"/>
        <v>1034.4423414456689</v>
      </c>
      <c r="AE95">
        <f>'IDT-1'!C95</f>
        <v>0</v>
      </c>
      <c r="AF95" s="26"/>
      <c r="AG95">
        <f t="shared" si="5"/>
        <v>1034.4423414456689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-156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7.697916055180511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-1.0777546777546778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676.04222217348013</v>
      </c>
      <c r="P96" s="77">
        <v>68.332611903214712</v>
      </c>
      <c r="Q96" s="77">
        <v>22.149999999999995</v>
      </c>
      <c r="R96" s="80">
        <v>0</v>
      </c>
      <c r="S96" s="80">
        <v>0</v>
      </c>
      <c r="T96" s="78">
        <f>SUMPRODUCT(LTA!F96:AJ96,LTA!F$101:AJ$101,LTA!F$104:AJ$104)</f>
        <v>72.53</v>
      </c>
      <c r="U96" s="78">
        <f>SUMPRODUCT(LTA!F96:AJ96,LTA!F$102:AJ$102,LTA!F$104:AJ$104)</f>
        <v>140.56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209.5</v>
      </c>
      <c r="AB96" s="117">
        <f>-STOA!O96</f>
        <v>0</v>
      </c>
      <c r="AC96">
        <f t="shared" si="3"/>
        <v>12.387432903578018</v>
      </c>
      <c r="AD96">
        <f t="shared" si="4"/>
        <v>1035.5300125505426</v>
      </c>
      <c r="AE96">
        <f>'IDT-1'!C96</f>
        <v>0</v>
      </c>
      <c r="AF96" s="26"/>
      <c r="AG96">
        <f t="shared" si="5"/>
        <v>1035.5300125505426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7.697916055180511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-1.0777546777546778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673.80409363356023</v>
      </c>
      <c r="P97" s="77">
        <v>68.332611903214712</v>
      </c>
      <c r="Q97" s="77">
        <v>22.149999999999995</v>
      </c>
      <c r="R97" s="80">
        <v>0</v>
      </c>
      <c r="S97" s="80">
        <v>0</v>
      </c>
      <c r="T97" s="78">
        <f>SUMPRODUCT(LTA!F97:AJ97,LTA!F$101:AJ$101,LTA!F$104:AJ$104)</f>
        <v>72.62</v>
      </c>
      <c r="U97" s="78">
        <f>SUMPRODUCT(LTA!F97:AJ97,LTA!F$102:AJ$102,LTA!F$104:AJ$104)</f>
        <v>140.59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209.5</v>
      </c>
      <c r="AB97" s="117">
        <f>-STOA!O97</f>
        <v>0</v>
      </c>
      <c r="AC97">
        <f t="shared" si="3"/>
        <v>12.537477795348437</v>
      </c>
      <c r="AD97">
        <f t="shared" si="4"/>
        <v>1014.2618391188523</v>
      </c>
      <c r="AE97">
        <f>'IDT-1'!C97</f>
        <v>0</v>
      </c>
      <c r="AF97" s="26"/>
      <c r="AG97">
        <f t="shared" si="5"/>
        <v>1014.2618391188523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-197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7.697916055180511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-1.0777546777546778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673.80409363356023</v>
      </c>
      <c r="P98" s="77">
        <v>68.332611903214712</v>
      </c>
      <c r="Q98" s="77">
        <v>22.149999999999995</v>
      </c>
      <c r="R98" s="80">
        <v>0</v>
      </c>
      <c r="S98" s="80">
        <v>0</v>
      </c>
      <c r="T98" s="78">
        <f>SUMPRODUCT(LTA!F98:AJ98,LTA!F$101:AJ$101,LTA!F$104:AJ$104)</f>
        <v>72.349999999999994</v>
      </c>
      <c r="U98" s="78">
        <f>SUMPRODUCT(LTA!F98:AJ98,LTA!F$102:AJ$102,LTA!F$104:AJ$104)</f>
        <v>140.6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209.5</v>
      </c>
      <c r="AB98" s="117">
        <f>-STOA!O98</f>
        <v>0</v>
      </c>
      <c r="AC98">
        <f t="shared" si="3"/>
        <v>12.52631166782624</v>
      </c>
      <c r="AD98">
        <f t="shared" si="4"/>
        <v>1015.0130052463745</v>
      </c>
      <c r="AE98">
        <f>'IDT-1'!C98</f>
        <v>0</v>
      </c>
      <c r="AF98" s="26"/>
      <c r="AG98">
        <f t="shared" si="5"/>
        <v>1015.0130052463745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-196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0.14837880000000017</v>
      </c>
      <c r="E99">
        <f t="shared" si="6"/>
        <v>0.20574083805539201</v>
      </c>
      <c r="F99">
        <f t="shared" si="6"/>
        <v>0</v>
      </c>
      <c r="G99">
        <f t="shared" si="6"/>
        <v>0.55735892344059079</v>
      </c>
      <c r="H99">
        <f t="shared" si="6"/>
        <v>0</v>
      </c>
      <c r="I99">
        <f t="shared" si="6"/>
        <v>-2.5866112266112296E-2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14.31438274605166</v>
      </c>
      <c r="P99" s="77">
        <f t="shared" si="6"/>
        <v>1.1644676439660822</v>
      </c>
      <c r="Q99" s="77">
        <f t="shared" si="6"/>
        <v>0.30132000000000025</v>
      </c>
      <c r="R99" s="80">
        <f t="shared" si="6"/>
        <v>0.29265249999999982</v>
      </c>
      <c r="S99" s="80">
        <f t="shared" si="6"/>
        <v>0</v>
      </c>
      <c r="T99" s="78">
        <f t="shared" si="6"/>
        <v>2.8938500000000005</v>
      </c>
      <c r="U99" s="78">
        <f t="shared" si="6"/>
        <v>2.4339374999999994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-1.2402500000000001</v>
      </c>
      <c r="AA99" s="117">
        <f t="shared" si="6"/>
        <v>3.601934999999997</v>
      </c>
      <c r="AB99" s="117">
        <f t="shared" si="6"/>
        <v>0</v>
      </c>
      <c r="AC99">
        <f t="shared" si="6"/>
        <v>0.25887336039311676</v>
      </c>
      <c r="AD99">
        <f t="shared" si="6"/>
        <v>22.230704478854495</v>
      </c>
      <c r="AE99">
        <f t="shared" si="6"/>
        <v>0</v>
      </c>
      <c r="AG99">
        <f t="shared" si="6"/>
        <v>22.230704478854495</v>
      </c>
      <c r="AI99">
        <f t="shared" si="6"/>
        <v>0</v>
      </c>
      <c r="AJ99">
        <f t="shared" si="6"/>
        <v>0</v>
      </c>
      <c r="AK99">
        <f t="shared" si="6"/>
        <v>2.4170000000000001E-2</v>
      </c>
      <c r="AL99">
        <f t="shared" si="6"/>
        <v>-2.1825000000000001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45073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7.9738499999999997</v>
      </c>
      <c r="E3">
        <f>GT_NG!T3</f>
        <v>11.169423844837421</v>
      </c>
      <c r="F3">
        <f>GT_Spot!T3</f>
        <v>0</v>
      </c>
      <c r="G3">
        <f>PPCL_NG!T3</f>
        <v>30.269999999999992</v>
      </c>
      <c r="H3">
        <f>PPCL_Spot!T3</f>
        <v>0</v>
      </c>
      <c r="I3">
        <f>Bawana_NG!T3</f>
        <v>-1.3072765072765073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598.29174242031934</v>
      </c>
      <c r="P3" s="77">
        <v>75.11</v>
      </c>
      <c r="Q3" s="77">
        <v>26.75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437.86000000000007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160.87</v>
      </c>
      <c r="AB3" s="117">
        <f>-STOA!P3</f>
        <v>0</v>
      </c>
      <c r="AC3">
        <f>SUMIF(B3:AB3,"&gt;0")*$AC$2-SUMIF(B3:AB3,"&lt;0")*($AC$2/(1-$AC$2))+SUMIF(AI3:AR3,"&gt;0")*$AC$2-SUMIF(AI3:AR3,"&lt;0")*($AC$2/(1-$AC$2))</f>
        <v>12.897578310671751</v>
      </c>
      <c r="AD3">
        <f>SUM(B3:AB3,AI3:AR3)-AC3</f>
        <v>1450.1101614472084</v>
      </c>
      <c r="AE3">
        <f>'IDT-1'!F3</f>
        <v>0</v>
      </c>
      <c r="AF3" s="26"/>
      <c r="AG3">
        <f>SUM(AD3:AF3)</f>
        <v>1450.1101614472084</v>
      </c>
      <c r="AI3" s="75">
        <f>PXIL!J3</f>
        <v>0</v>
      </c>
      <c r="AJ3" s="75">
        <f>PXIL!P3</f>
        <v>0</v>
      </c>
      <c r="AK3" s="75">
        <f>RTM_IEX!J3</f>
        <v>116.02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11.169423844837421</v>
      </c>
      <c r="F4">
        <f>GT_Spot!T4</f>
        <v>0</v>
      </c>
      <c r="G4">
        <f>PPCL_NG!T4</f>
        <v>30.269999999999992</v>
      </c>
      <c r="H4">
        <f>PPCL_Spot!T4</f>
        <v>0</v>
      </c>
      <c r="I4">
        <f>Bawana_NG!T4</f>
        <v>-1.3072765072765073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589.93864835688692</v>
      </c>
      <c r="P4" s="77">
        <v>75.11</v>
      </c>
      <c r="Q4" s="77">
        <v>26.75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437.86000000000007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160.87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12.653879082913548</v>
      </c>
      <c r="AD4">
        <f t="shared" ref="AD4:AD67" si="1">SUM(B4:AB4,AI4:AR4)-AC4</f>
        <v>1422.6607666115344</v>
      </c>
      <c r="AE4">
        <f>'IDT-1'!F4</f>
        <v>0</v>
      </c>
      <c r="AF4" s="26"/>
      <c r="AG4">
        <f t="shared" ref="AG4:AG67" si="2">SUM(AD4:AF4)</f>
        <v>1422.6607666115344</v>
      </c>
      <c r="AI4" s="75">
        <f>PXIL!J4</f>
        <v>0</v>
      </c>
      <c r="AJ4" s="75">
        <f>PXIL!P4</f>
        <v>0</v>
      </c>
      <c r="AK4" s="75">
        <f>RTM_IEX!J4</f>
        <v>96.68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11.169423844837421</v>
      </c>
      <c r="F5">
        <f>GT_Spot!T5</f>
        <v>0</v>
      </c>
      <c r="G5">
        <f>PPCL_NG!T5</f>
        <v>30.269999999999992</v>
      </c>
      <c r="H5">
        <f>PPCL_Spot!T5</f>
        <v>0</v>
      </c>
      <c r="I5">
        <f>Bawana_NG!T5</f>
        <v>-1.3072765072765073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585.11375601298369</v>
      </c>
      <c r="P5" s="77">
        <v>75.11</v>
      </c>
      <c r="Q5" s="77">
        <v>26.75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437.85000000000008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160.87</v>
      </c>
      <c r="AB5" s="117">
        <f>-STOA!P5</f>
        <v>0</v>
      </c>
      <c r="AC5">
        <f t="shared" si="0"/>
        <v>12.866532030287196</v>
      </c>
      <c r="AD5">
        <f t="shared" si="1"/>
        <v>1446.6132213202575</v>
      </c>
      <c r="AE5">
        <f>'IDT-1'!F5</f>
        <v>0</v>
      </c>
      <c r="AF5" s="26"/>
      <c r="AG5">
        <f t="shared" si="2"/>
        <v>1446.6132213202575</v>
      </c>
      <c r="AI5" s="75">
        <f>PXIL!J5</f>
        <v>0</v>
      </c>
      <c r="AJ5" s="75">
        <f>PXIL!P5</f>
        <v>0</v>
      </c>
      <c r="AK5" s="75">
        <f>RTM_IEX!J5</f>
        <v>125.68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11.169423844837421</v>
      </c>
      <c r="F6">
        <f>GT_Spot!T6</f>
        <v>0</v>
      </c>
      <c r="G6">
        <f>PPCL_NG!T6</f>
        <v>30.269999999999992</v>
      </c>
      <c r="H6">
        <f>PPCL_Spot!T6</f>
        <v>0</v>
      </c>
      <c r="I6">
        <f>Bawana_NG!T6</f>
        <v>-1.3072765072765073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585.56716331873656</v>
      </c>
      <c r="P6" s="77">
        <v>75.11</v>
      </c>
      <c r="Q6" s="77">
        <v>26.75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437.8300000000001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160.87</v>
      </c>
      <c r="AB6" s="117">
        <f>-STOA!P6</f>
        <v>0</v>
      </c>
      <c r="AC6">
        <f t="shared" si="0"/>
        <v>12.700242014577825</v>
      </c>
      <c r="AD6">
        <f t="shared" si="1"/>
        <v>1427.8829186417197</v>
      </c>
      <c r="AE6">
        <f>'IDT-1'!F6</f>
        <v>0</v>
      </c>
      <c r="AF6" s="26"/>
      <c r="AG6">
        <f t="shared" si="2"/>
        <v>1427.8829186417197</v>
      </c>
      <c r="AI6" s="75">
        <f>PXIL!J6</f>
        <v>0</v>
      </c>
      <c r="AJ6" s="75">
        <f>PXIL!P6</f>
        <v>0</v>
      </c>
      <c r="AK6" s="75">
        <f>RTM_IEX!J6</f>
        <v>106.35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11.169423844837421</v>
      </c>
      <c r="F7">
        <f>GT_Spot!T7</f>
        <v>0</v>
      </c>
      <c r="G7">
        <f>PPCL_NG!T7</f>
        <v>30.269999999999992</v>
      </c>
      <c r="H7">
        <f>PPCL_Spot!T7</f>
        <v>0</v>
      </c>
      <c r="I7">
        <f>Bawana_NG!T7</f>
        <v>-1.3072765072765073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582.23238423748137</v>
      </c>
      <c r="P7" s="77">
        <v>75.11</v>
      </c>
      <c r="Q7" s="77">
        <v>26.75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433.66000000000008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160.79</v>
      </c>
      <c r="AB7" s="117">
        <f>-STOA!P7</f>
        <v>0</v>
      </c>
      <c r="AC7">
        <f t="shared" si="0"/>
        <v>12.633583958662777</v>
      </c>
      <c r="AD7">
        <f t="shared" si="1"/>
        <v>1420.3747976163795</v>
      </c>
      <c r="AE7">
        <f>'IDT-1'!F7</f>
        <v>0</v>
      </c>
      <c r="AF7" s="26"/>
      <c r="AG7">
        <f t="shared" si="2"/>
        <v>1420.3747976163795</v>
      </c>
      <c r="AI7" s="75">
        <f>PXIL!J7</f>
        <v>0</v>
      </c>
      <c r="AJ7" s="75">
        <f>PXIL!P7</f>
        <v>0</v>
      </c>
      <c r="AK7" s="75">
        <f>RTM_IEX!J7</f>
        <v>106.36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11.169423844837421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-1.3072765072765073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580.70151638039033</v>
      </c>
      <c r="P8" s="77">
        <v>75.11</v>
      </c>
      <c r="Q8" s="77">
        <v>26.75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429.35000000000014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160.79</v>
      </c>
      <c r="AB8" s="117">
        <f>-STOA!P8</f>
        <v>0</v>
      </c>
      <c r="AC8">
        <f t="shared" si="0"/>
        <v>12.409528321520378</v>
      </c>
      <c r="AD8">
        <f t="shared" si="1"/>
        <v>1395.1379853964308</v>
      </c>
      <c r="AE8">
        <f>'IDT-1'!F8</f>
        <v>0</v>
      </c>
      <c r="AF8" s="26"/>
      <c r="AG8">
        <f t="shared" si="2"/>
        <v>1395.1379853964308</v>
      </c>
      <c r="AI8" s="75">
        <f>PXIL!J8</f>
        <v>0</v>
      </c>
      <c r="AJ8" s="75">
        <f>PXIL!P8</f>
        <v>0</v>
      </c>
      <c r="AK8" s="75">
        <f>RTM_IEX!J8</f>
        <v>87.01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11.169423844837421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-1.3072765072765073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573.62224989963863</v>
      </c>
      <c r="P9" s="77">
        <v>75.11</v>
      </c>
      <c r="Q9" s="77">
        <v>26.75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425.0100000000001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160.79</v>
      </c>
      <c r="AB9" s="117">
        <f>-STOA!P9</f>
        <v>0</v>
      </c>
      <c r="AC9">
        <f t="shared" si="0"/>
        <v>12.309126776489762</v>
      </c>
      <c r="AD9">
        <f t="shared" si="1"/>
        <v>1383.8291204607099</v>
      </c>
      <c r="AE9">
        <f>'IDT-1'!F9</f>
        <v>0</v>
      </c>
      <c r="AF9" s="26"/>
      <c r="AG9">
        <f t="shared" si="2"/>
        <v>1383.8291204607099</v>
      </c>
      <c r="AI9" s="75">
        <f>PXIL!J9</f>
        <v>0</v>
      </c>
      <c r="AJ9" s="75">
        <f>PXIL!P9</f>
        <v>0</v>
      </c>
      <c r="AK9" s="75">
        <f>RTM_IEX!J9</f>
        <v>87.02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11.169423844837421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-1.3072765072765073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544.61774805808534</v>
      </c>
      <c r="P10" s="77">
        <v>75.11</v>
      </c>
      <c r="Q10" s="77">
        <v>26.75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420.71000000000009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160.79</v>
      </c>
      <c r="AB10" s="117">
        <f>-STOA!P10</f>
        <v>0</v>
      </c>
      <c r="AC10">
        <f t="shared" si="0"/>
        <v>12.186151160284094</v>
      </c>
      <c r="AD10">
        <f t="shared" si="1"/>
        <v>1369.9775942353622</v>
      </c>
      <c r="AE10">
        <f>'IDT-1'!F10</f>
        <v>0</v>
      </c>
      <c r="AF10" s="26"/>
      <c r="AG10">
        <f t="shared" si="2"/>
        <v>1369.9775942353622</v>
      </c>
      <c r="AI10" s="75">
        <f>PXIL!J10</f>
        <v>0</v>
      </c>
      <c r="AJ10" s="75">
        <f>PXIL!P10</f>
        <v>0</v>
      </c>
      <c r="AK10" s="75">
        <f>RTM_IEX!J10</f>
        <v>106.35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11.169423844837421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-1.3072765072765073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534.44001087945765</v>
      </c>
      <c r="P11" s="77">
        <v>75.11</v>
      </c>
      <c r="Q11" s="77">
        <v>26.75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416.12999999999994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160.69</v>
      </c>
      <c r="AB11" s="117">
        <f>-STOA!P11</f>
        <v>0</v>
      </c>
      <c r="AC11">
        <f t="shared" si="0"/>
        <v>11.885211073112169</v>
      </c>
      <c r="AD11">
        <f t="shared" si="1"/>
        <v>1336.0807971439062</v>
      </c>
      <c r="AE11">
        <f>'IDT-1'!F11</f>
        <v>0</v>
      </c>
      <c r="AF11" s="26"/>
      <c r="AG11">
        <f t="shared" si="2"/>
        <v>1336.0807971439062</v>
      </c>
      <c r="AI11" s="75">
        <f>PXIL!J11</f>
        <v>0</v>
      </c>
      <c r="AJ11" s="75">
        <f>PXIL!P11</f>
        <v>0</v>
      </c>
      <c r="AK11" s="75">
        <f>RTM_IEX!J11</f>
        <v>87.01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11.166238950670088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-1.3072765072765073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515.10363789518794</v>
      </c>
      <c r="P12" s="77">
        <v>75.11</v>
      </c>
      <c r="Q12" s="77">
        <v>26.75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414.69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160.69</v>
      </c>
      <c r="AB12" s="117">
        <f>-STOA!P12</f>
        <v>0</v>
      </c>
      <c r="AC12">
        <f t="shared" si="0"/>
        <v>11.787446963781925</v>
      </c>
      <c r="AD12">
        <f t="shared" si="1"/>
        <v>1325.0690033747996</v>
      </c>
      <c r="AE12">
        <f>'IDT-1'!F12</f>
        <v>0</v>
      </c>
      <c r="AF12" s="26"/>
      <c r="AG12">
        <f t="shared" si="2"/>
        <v>1325.0690033747996</v>
      </c>
      <c r="AI12" s="75">
        <f>PXIL!J12</f>
        <v>0</v>
      </c>
      <c r="AJ12" s="75">
        <f>PXIL!P12</f>
        <v>0</v>
      </c>
      <c r="AK12" s="75">
        <f>RTM_IEX!J12</f>
        <v>96.68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11.166238950670088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-1.3072765072765073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538.94946787070887</v>
      </c>
      <c r="P13" s="77">
        <v>73.78</v>
      </c>
      <c r="Q13" s="77">
        <v>26.17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414.63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160.69</v>
      </c>
      <c r="AB13" s="117">
        <f>-STOA!P13</f>
        <v>0</v>
      </c>
      <c r="AC13">
        <f t="shared" si="0"/>
        <v>11.299362267566508</v>
      </c>
      <c r="AD13">
        <f t="shared" si="1"/>
        <v>1270.0929180465359</v>
      </c>
      <c r="AE13">
        <f>'IDT-1'!F13</f>
        <v>0</v>
      </c>
      <c r="AF13" s="26"/>
      <c r="AG13">
        <f t="shared" si="2"/>
        <v>1270.0929180465359</v>
      </c>
      <c r="AI13" s="75">
        <f>PXIL!J13</f>
        <v>0</v>
      </c>
      <c r="AJ13" s="75">
        <f>PXIL!P13</f>
        <v>0</v>
      </c>
      <c r="AK13" s="75">
        <f>RTM_IEX!J13</f>
        <v>19.34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11.161630163570836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-1.3072765072765073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577.03052531553533</v>
      </c>
      <c r="P14" s="77">
        <v>73.78</v>
      </c>
      <c r="Q14" s="77">
        <v>26.17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414.61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160.69</v>
      </c>
      <c r="AB14" s="117">
        <f>-STOA!P14</f>
        <v>0</v>
      </c>
      <c r="AC14">
        <f t="shared" si="0"/>
        <v>11.464067015754505</v>
      </c>
      <c r="AD14">
        <f t="shared" si="1"/>
        <v>1288.6446619560752</v>
      </c>
      <c r="AE14">
        <f>'IDT-1'!F14</f>
        <v>0</v>
      </c>
      <c r="AF14" s="26"/>
      <c r="AG14">
        <f t="shared" si="2"/>
        <v>1288.6446619560752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11.161630163570836</v>
      </c>
      <c r="F15">
        <f>GT_Spot!T15</f>
        <v>0</v>
      </c>
      <c r="G15">
        <f>PPCL_NG!T15</f>
        <v>29.998026445628579</v>
      </c>
      <c r="H15">
        <f>PPCL_Spot!T15</f>
        <v>0</v>
      </c>
      <c r="I15">
        <f>Bawana_NG!T15</f>
        <v>-1.3072765072765073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548.90885320170582</v>
      </c>
      <c r="P15" s="77">
        <v>75.05</v>
      </c>
      <c r="Q15" s="77">
        <v>26.75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414.61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160.69</v>
      </c>
      <c r="AB15" s="117">
        <f>-STOA!P15</f>
        <v>0</v>
      </c>
      <c r="AC15">
        <f t="shared" si="0"/>
        <v>11.23285893387434</v>
      </c>
      <c r="AD15">
        <f t="shared" si="1"/>
        <v>1262.6022243697546</v>
      </c>
      <c r="AE15">
        <f>'IDT-1'!F15</f>
        <v>0</v>
      </c>
      <c r="AF15" s="26"/>
      <c r="AG15">
        <f t="shared" si="2"/>
        <v>1262.6022243697546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11.161630163570836</v>
      </c>
      <c r="F16">
        <f>GT_Spot!T16</f>
        <v>0</v>
      </c>
      <c r="G16">
        <f>PPCL_NG!T16</f>
        <v>29.998026445628579</v>
      </c>
      <c r="H16">
        <f>PPCL_Spot!T16</f>
        <v>0</v>
      </c>
      <c r="I16">
        <f>Bawana_NG!T16</f>
        <v>-1.3072765072765073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539.24066884796412</v>
      </c>
      <c r="P16" s="77">
        <v>75.05</v>
      </c>
      <c r="Q16" s="77">
        <v>26.75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414.7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160.69</v>
      </c>
      <c r="AB16" s="117">
        <f>-STOA!P16</f>
        <v>0</v>
      </c>
      <c r="AC16">
        <f t="shared" si="0"/>
        <v>11.148570911561412</v>
      </c>
      <c r="AD16">
        <f t="shared" si="1"/>
        <v>1253.1083280383257</v>
      </c>
      <c r="AE16">
        <f>'IDT-1'!F16</f>
        <v>0</v>
      </c>
      <c r="AF16" s="26"/>
      <c r="AG16">
        <f t="shared" si="2"/>
        <v>1253.1083280383257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11.161630163570836</v>
      </c>
      <c r="F17">
        <f>GT_Spot!T17</f>
        <v>0</v>
      </c>
      <c r="G17">
        <f>PPCL_NG!T17</f>
        <v>29.998026445628579</v>
      </c>
      <c r="H17">
        <f>PPCL_Spot!T17</f>
        <v>0</v>
      </c>
      <c r="I17">
        <f>Bawana_NG!T17</f>
        <v>-1.3072765072765073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516.01729655460201</v>
      </c>
      <c r="P17" s="77">
        <v>75.112871067619736</v>
      </c>
      <c r="Q17" s="77">
        <v>26.75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414.62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160.69</v>
      </c>
      <c r="AB17" s="117">
        <f>-STOA!P17</f>
        <v>0</v>
      </c>
      <c r="AC17">
        <f t="shared" si="0"/>
        <v>10.944054500774877</v>
      </c>
      <c r="AD17">
        <f t="shared" si="1"/>
        <v>1230.0723432233697</v>
      </c>
      <c r="AE17">
        <f>'IDT-1'!F17</f>
        <v>0</v>
      </c>
      <c r="AF17" s="26"/>
      <c r="AG17">
        <f t="shared" si="2"/>
        <v>1230.0723432233697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11.161630163570836</v>
      </c>
      <c r="F18">
        <f>GT_Spot!T18</f>
        <v>0</v>
      </c>
      <c r="G18">
        <f>PPCL_NG!T18</f>
        <v>29.998026445628579</v>
      </c>
      <c r="H18">
        <f>PPCL_Spot!T18</f>
        <v>0</v>
      </c>
      <c r="I18">
        <f>Bawana_NG!T18</f>
        <v>-1.3072765072765073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473.10953746439804</v>
      </c>
      <c r="P18" s="77">
        <v>75.112871067619736</v>
      </c>
      <c r="Q18" s="77">
        <v>26.75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414.58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160.69</v>
      </c>
      <c r="AB18" s="117">
        <f>-STOA!P18</f>
        <v>0</v>
      </c>
      <c r="AC18">
        <f t="shared" si="0"/>
        <v>10.736306220781085</v>
      </c>
      <c r="AD18">
        <f t="shared" si="1"/>
        <v>1206.6723324131597</v>
      </c>
      <c r="AE18">
        <f>'IDT-1'!F18</f>
        <v>0</v>
      </c>
      <c r="AF18" s="26"/>
      <c r="AG18">
        <f t="shared" si="2"/>
        <v>1206.6723324131597</v>
      </c>
      <c r="AI18" s="75">
        <f>PXIL!J18</f>
        <v>0</v>
      </c>
      <c r="AJ18" s="75">
        <f>PXIL!P18</f>
        <v>0</v>
      </c>
      <c r="AK18" s="75">
        <f>RTM_IEX!J18</f>
        <v>19.34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11.161630163570836</v>
      </c>
      <c r="F19">
        <f>GT_Spot!T19</f>
        <v>0</v>
      </c>
      <c r="G19">
        <f>PPCL_NG!T19</f>
        <v>29.998026445628579</v>
      </c>
      <c r="H19">
        <f>PPCL_Spot!T19</f>
        <v>0</v>
      </c>
      <c r="I19">
        <f>Bawana_NG!T19</f>
        <v>-1.3072765072765073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471.99258386401164</v>
      </c>
      <c r="P19" s="77">
        <v>75.112871067619736</v>
      </c>
      <c r="Q19" s="77">
        <v>26.75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414.41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160.6</v>
      </c>
      <c r="AB19" s="117">
        <f>-STOA!P19</f>
        <v>0</v>
      </c>
      <c r="AC19">
        <f t="shared" si="0"/>
        <v>10.553997029097683</v>
      </c>
      <c r="AD19">
        <f t="shared" si="1"/>
        <v>1186.1376880044565</v>
      </c>
      <c r="AE19">
        <f>'IDT-1'!F19</f>
        <v>0</v>
      </c>
      <c r="AF19" s="26"/>
      <c r="AG19">
        <f t="shared" si="2"/>
        <v>1186.1376880044565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11.161630163570836</v>
      </c>
      <c r="F20">
        <f>GT_Spot!T20</f>
        <v>0</v>
      </c>
      <c r="G20">
        <f>PPCL_NG!T20</f>
        <v>29.998026445628579</v>
      </c>
      <c r="H20">
        <f>PPCL_Spot!T20</f>
        <v>0</v>
      </c>
      <c r="I20">
        <f>Bawana_NG!T20</f>
        <v>-1.3072765072765073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469.56306855013162</v>
      </c>
      <c r="P20" s="77">
        <v>75.112871067619736</v>
      </c>
      <c r="Q20" s="77">
        <v>26.75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395.58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160.6</v>
      </c>
      <c r="AB20" s="117">
        <f>-STOA!P20</f>
        <v>0</v>
      </c>
      <c r="AC20">
        <f t="shared" si="0"/>
        <v>10.537017294335538</v>
      </c>
      <c r="AD20">
        <f t="shared" si="1"/>
        <v>1184.2251524253386</v>
      </c>
      <c r="AE20">
        <f>'IDT-1'!F20</f>
        <v>0</v>
      </c>
      <c r="AF20" s="26"/>
      <c r="AG20">
        <f t="shared" si="2"/>
        <v>1184.2251524253386</v>
      </c>
      <c r="AI20" s="75">
        <f>PXIL!J20</f>
        <v>0</v>
      </c>
      <c r="AJ20" s="75">
        <f>PXIL!P20</f>
        <v>0</v>
      </c>
      <c r="AK20" s="75">
        <f>RTM_IEX!J20</f>
        <v>19.329999999999998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11.161630163570836</v>
      </c>
      <c r="F21">
        <f>GT_Spot!T21</f>
        <v>0</v>
      </c>
      <c r="G21">
        <f>PPCL_NG!T21</f>
        <v>29.998026445628579</v>
      </c>
      <c r="H21">
        <f>PPCL_Spot!T21</f>
        <v>0</v>
      </c>
      <c r="I21">
        <f>Bawana_NG!T21</f>
        <v>-1.3072765072765073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467.13355350984165</v>
      </c>
      <c r="P21" s="77">
        <v>75.112871067619736</v>
      </c>
      <c r="Q21" s="77">
        <v>8.7000000000000011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399.7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160.6</v>
      </c>
      <c r="AB21" s="117">
        <f>-STOA!P21</f>
        <v>0</v>
      </c>
      <c r="AC21">
        <f t="shared" si="0"/>
        <v>10.222949561980986</v>
      </c>
      <c r="AD21">
        <f t="shared" si="1"/>
        <v>1148.8497051174031</v>
      </c>
      <c r="AE21">
        <f>'IDT-1'!F21</f>
        <v>0</v>
      </c>
      <c r="AF21" s="26"/>
      <c r="AG21">
        <f t="shared" si="2"/>
        <v>1148.8497051174031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11.161630163570836</v>
      </c>
      <c r="F22">
        <f>GT_Spot!T22</f>
        <v>0</v>
      </c>
      <c r="G22">
        <f>PPCL_NG!T22</f>
        <v>29.998026445628579</v>
      </c>
      <c r="H22">
        <f>PPCL_Spot!T22</f>
        <v>0</v>
      </c>
      <c r="I22">
        <f>Bawana_NG!T22</f>
        <v>-1.3072765072765073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468.45524585283158</v>
      </c>
      <c r="P22" s="77">
        <v>75.112871067619736</v>
      </c>
      <c r="Q22" s="77">
        <v>8.7000000000000011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399.67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160.6</v>
      </c>
      <c r="AB22" s="117">
        <f>-STOA!P22</f>
        <v>0</v>
      </c>
      <c r="AC22">
        <f t="shared" si="0"/>
        <v>10.234316454599298</v>
      </c>
      <c r="AD22">
        <f t="shared" si="1"/>
        <v>1150.1300305677748</v>
      </c>
      <c r="AE22">
        <f>'IDT-1'!F22</f>
        <v>0</v>
      </c>
      <c r="AF22" s="26"/>
      <c r="AG22">
        <f t="shared" si="2"/>
        <v>1150.1300305677748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11.161630163570836</v>
      </c>
      <c r="F23">
        <f>GT_Spot!T23</f>
        <v>0</v>
      </c>
      <c r="G23">
        <f>PPCL_NG!T23</f>
        <v>29.998052074540617</v>
      </c>
      <c r="H23">
        <f>PPCL_Spot!T23</f>
        <v>0</v>
      </c>
      <c r="I23">
        <f>Bawana_NG!T23</f>
        <v>-1.3072765072765073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469.52148300890434</v>
      </c>
      <c r="P23" s="77">
        <v>75.112871067619736</v>
      </c>
      <c r="Q23" s="77">
        <v>8.7000000000000011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399.69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160.5</v>
      </c>
      <c r="AB23" s="117">
        <f>-STOA!P23</f>
        <v>0</v>
      </c>
      <c r="AC23">
        <f t="shared" si="0"/>
        <v>10.242995567107165</v>
      </c>
      <c r="AD23">
        <f t="shared" si="1"/>
        <v>1151.1076142402519</v>
      </c>
      <c r="AE23">
        <f>'IDT-1'!F23</f>
        <v>0</v>
      </c>
      <c r="AF23" s="26"/>
      <c r="AG23">
        <f t="shared" si="2"/>
        <v>1151.1076142402519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11.483171705647461</v>
      </c>
      <c r="F24">
        <f>GT_Spot!T24</f>
        <v>0</v>
      </c>
      <c r="G24">
        <f>PPCL_NG!T24</f>
        <v>29.998052074540617</v>
      </c>
      <c r="H24">
        <f>PPCL_Spot!T24</f>
        <v>0</v>
      </c>
      <c r="I24">
        <f>Bawana_NG!T24</f>
        <v>-1.3072765072765073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472.22520133460438</v>
      </c>
      <c r="P24" s="77">
        <v>33.840000000000003</v>
      </c>
      <c r="Q24" s="77">
        <v>8.7000000000000011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399.67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160.5</v>
      </c>
      <c r="AB24" s="117">
        <f>-STOA!P24</f>
        <v>0</v>
      </c>
      <c r="AC24">
        <f t="shared" si="0"/>
        <v>10.033928588548545</v>
      </c>
      <c r="AD24">
        <f t="shared" si="1"/>
        <v>1127.5590700189673</v>
      </c>
      <c r="AE24">
        <f>'IDT-1'!F24</f>
        <v>0</v>
      </c>
      <c r="AF24" s="26"/>
      <c r="AG24">
        <f t="shared" si="2"/>
        <v>1127.5590700189673</v>
      </c>
      <c r="AI24" s="75">
        <f>PXIL!J24</f>
        <v>0</v>
      </c>
      <c r="AJ24" s="75">
        <f>PXIL!P24</f>
        <v>0</v>
      </c>
      <c r="AK24" s="75">
        <f>RTM_IEX!J24</f>
        <v>14.51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11.483171705647461</v>
      </c>
      <c r="F25">
        <f>GT_Spot!T25</f>
        <v>0</v>
      </c>
      <c r="G25">
        <f>PPCL_NG!T25</f>
        <v>29.998052074540617</v>
      </c>
      <c r="H25">
        <f>PPCL_Spot!T25</f>
        <v>0</v>
      </c>
      <c r="I25">
        <f>Bawana_NG!T25</f>
        <v>-1.3072765072765073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471.07910802916956</v>
      </c>
      <c r="P25" s="77">
        <v>33.840000000000003</v>
      </c>
      <c r="Q25" s="77">
        <v>8.7000000000000011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400.72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160.5</v>
      </c>
      <c r="AB25" s="117">
        <f>-STOA!P25</f>
        <v>0</v>
      </c>
      <c r="AC25">
        <f t="shared" si="0"/>
        <v>9.9053949674607189</v>
      </c>
      <c r="AD25">
        <f t="shared" si="1"/>
        <v>1113.0815103346204</v>
      </c>
      <c r="AE25">
        <f>'IDT-1'!F25</f>
        <v>0</v>
      </c>
      <c r="AF25" s="26"/>
      <c r="AG25">
        <f t="shared" si="2"/>
        <v>1113.0815103346204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11.483171705647461</v>
      </c>
      <c r="F26">
        <f>GT_Spot!T26</f>
        <v>0</v>
      </c>
      <c r="G26">
        <f>PPCL_NG!T26</f>
        <v>29.998052074540617</v>
      </c>
      <c r="H26">
        <f>PPCL_Spot!T26</f>
        <v>0</v>
      </c>
      <c r="I26">
        <f>Bawana_NG!T26</f>
        <v>-1.3072765072765073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471.07910802916956</v>
      </c>
      <c r="P26" s="77">
        <v>33.840000000000003</v>
      </c>
      <c r="Q26" s="77">
        <v>8.7000000000000011</v>
      </c>
      <c r="R26" s="80">
        <v>0</v>
      </c>
      <c r="S26" s="80">
        <v>0</v>
      </c>
      <c r="T26" s="78">
        <f>SUMPRODUCT(LTA!F26:AJ26,LTA!F$101:AJ$101,LTA!F$105:AJ$105)</f>
        <v>0.62</v>
      </c>
      <c r="U26" s="78">
        <f>SUMPRODUCT(LTA!F26:AJ26,LTA!F$102:AJ$102,LTA!F$105:AJ$105)</f>
        <v>404.85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</v>
      </c>
      <c r="AA26" s="117">
        <f>STOA!J26</f>
        <v>160.5</v>
      </c>
      <c r="AB26" s="117">
        <f>-STOA!P26</f>
        <v>0</v>
      </c>
      <c r="AC26">
        <f t="shared" si="0"/>
        <v>10.018219987638281</v>
      </c>
      <c r="AD26">
        <f t="shared" si="1"/>
        <v>1109.7186853144428</v>
      </c>
      <c r="AE26">
        <f>'IDT-1'!F26</f>
        <v>0</v>
      </c>
      <c r="AF26" s="26"/>
      <c r="AG26">
        <f t="shared" si="2"/>
        <v>1109.7186853144428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11.166238950670088</v>
      </c>
      <c r="F27">
        <f>GT_Spot!T27</f>
        <v>0</v>
      </c>
      <c r="G27">
        <f>PPCL_NG!T27</f>
        <v>29.998052074540617</v>
      </c>
      <c r="H27">
        <f>PPCL_Spot!T27</f>
        <v>0</v>
      </c>
      <c r="I27">
        <f>Bawana_NG!T27</f>
        <v>-1.3072765072765073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472.78550555752275</v>
      </c>
      <c r="P27" s="77">
        <v>33.840000000000003</v>
      </c>
      <c r="Q27" s="77">
        <v>8.7000000000000011</v>
      </c>
      <c r="R27" s="80">
        <v>6.46</v>
      </c>
      <c r="S27" s="80">
        <v>0</v>
      </c>
      <c r="T27" s="78">
        <f>SUMPRODUCT(LTA!F27:AJ27,LTA!F$101:AJ$101,LTA!F$105:AJ$105)</f>
        <v>2.69</v>
      </c>
      <c r="U27" s="78">
        <f>SUMPRODUCT(LTA!F27:AJ27,LTA!F$102:AJ$102,LTA!F$105:AJ$105)</f>
        <v>408.74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</v>
      </c>
      <c r="AA27" s="117">
        <f>STOA!J27</f>
        <v>163.20999999999998</v>
      </c>
      <c r="AB27" s="117">
        <f>-STOA!P27</f>
        <v>0</v>
      </c>
      <c r="AC27">
        <f t="shared" si="0"/>
        <v>10.323397573043504</v>
      </c>
      <c r="AD27">
        <f t="shared" si="1"/>
        <v>1107.9329725024138</v>
      </c>
      <c r="AE27">
        <f>'IDT-1'!F27</f>
        <v>0</v>
      </c>
      <c r="AF27" s="26"/>
      <c r="AG27">
        <f t="shared" si="2"/>
        <v>1107.9329725024138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11.166238950670088</v>
      </c>
      <c r="F28">
        <f>GT_Spot!T28</f>
        <v>0</v>
      </c>
      <c r="G28">
        <f>PPCL_NG!T28</f>
        <v>29.998052074540617</v>
      </c>
      <c r="H28">
        <f>PPCL_Spot!T28</f>
        <v>0</v>
      </c>
      <c r="I28">
        <f>Bawana_NG!T28</f>
        <v>-1.3072765072765073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474.54034832902278</v>
      </c>
      <c r="P28" s="77">
        <v>33.840000000000003</v>
      </c>
      <c r="Q28" s="77">
        <v>8.7000000000000011</v>
      </c>
      <c r="R28" s="80">
        <v>11.84</v>
      </c>
      <c r="S28" s="80">
        <v>0</v>
      </c>
      <c r="T28" s="78">
        <f>SUMPRODUCT(LTA!F28:AJ28,LTA!F$101:AJ$101,LTA!F$105:AJ$105)</f>
        <v>5.8400000000000007</v>
      </c>
      <c r="U28" s="78">
        <f>SUMPRODUCT(LTA!F28:AJ28,LTA!F$102:AJ$102,LTA!F$105:AJ$105)</f>
        <v>413.11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-45</v>
      </c>
      <c r="AA28" s="117">
        <f>STOA!J28</f>
        <v>163.20999999999998</v>
      </c>
      <c r="AB28" s="117">
        <f>-STOA!P28</f>
        <v>0</v>
      </c>
      <c r="AC28">
        <f t="shared" si="0"/>
        <v>10.621044612354417</v>
      </c>
      <c r="AD28">
        <f t="shared" si="1"/>
        <v>1103.2901682346028</v>
      </c>
      <c r="AE28">
        <f>'IDT-1'!F28</f>
        <v>0</v>
      </c>
      <c r="AF28" s="26"/>
      <c r="AG28">
        <f t="shared" si="2"/>
        <v>1103.2901682346028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11.166238950670088</v>
      </c>
      <c r="F29">
        <f>GT_Spot!T29</f>
        <v>0</v>
      </c>
      <c r="G29">
        <f>PPCL_NG!T29</f>
        <v>29.998052074540617</v>
      </c>
      <c r="H29">
        <f>PPCL_Spot!T29</f>
        <v>0</v>
      </c>
      <c r="I29">
        <f>Bawana_NG!T29</f>
        <v>-1.3072765072765073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467.63262119425269</v>
      </c>
      <c r="P29" s="77">
        <v>33.840000000000003</v>
      </c>
      <c r="Q29" s="77">
        <v>8.7000000000000011</v>
      </c>
      <c r="R29" s="80">
        <v>20.199999999999996</v>
      </c>
      <c r="S29" s="80">
        <v>0</v>
      </c>
      <c r="T29" s="78">
        <f>SUMPRODUCT(LTA!F29:AJ29,LTA!F$101:AJ$101,LTA!F$105:AJ$105)</f>
        <v>9.74</v>
      </c>
      <c r="U29" s="78">
        <f>SUMPRODUCT(LTA!F29:AJ29,LTA!F$102:AJ$102,LTA!F$105:AJ$105)</f>
        <v>418.15000000000003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-56</v>
      </c>
      <c r="AA29" s="117">
        <f>STOA!J29</f>
        <v>163.20999999999998</v>
      </c>
      <c r="AB29" s="117">
        <f>-STOA!P29</f>
        <v>0</v>
      </c>
      <c r="AC29">
        <f t="shared" si="0"/>
        <v>11.06544401631259</v>
      </c>
      <c r="AD29">
        <f t="shared" si="1"/>
        <v>1131.2480416958745</v>
      </c>
      <c r="AE29">
        <f>'IDT-1'!F29</f>
        <v>0</v>
      </c>
      <c r="AF29" s="26"/>
      <c r="AG29">
        <f t="shared" si="2"/>
        <v>1131.2480416958745</v>
      </c>
      <c r="AI29" s="75">
        <f>PXIL!J29</f>
        <v>0</v>
      </c>
      <c r="AJ29" s="75">
        <f>PXIL!P29</f>
        <v>0</v>
      </c>
      <c r="AK29" s="75">
        <f>RTM_IEX!J29</f>
        <v>29.01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11.166238950670088</v>
      </c>
      <c r="F30">
        <f>GT_Spot!T30</f>
        <v>0</v>
      </c>
      <c r="G30">
        <f>PPCL_NG!T30</f>
        <v>29.998052074540617</v>
      </c>
      <c r="H30">
        <f>PPCL_Spot!T30</f>
        <v>0</v>
      </c>
      <c r="I30">
        <f>Bawana_NG!T30</f>
        <v>-1.3072765072765073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466.31092885126276</v>
      </c>
      <c r="P30" s="77">
        <v>33.840000000000003</v>
      </c>
      <c r="Q30" s="77">
        <v>8.7000000000000011</v>
      </c>
      <c r="R30" s="80">
        <v>20.2</v>
      </c>
      <c r="S30" s="80">
        <v>0</v>
      </c>
      <c r="T30" s="78">
        <f>SUMPRODUCT(LTA!F30:AJ30,LTA!F$101:AJ$101,LTA!F$105:AJ$105)</f>
        <v>15.2</v>
      </c>
      <c r="U30" s="78">
        <f>SUMPRODUCT(LTA!F30:AJ30,LTA!F$102:AJ$102,LTA!F$105:AJ$105)</f>
        <v>424.04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-69</v>
      </c>
      <c r="AA30" s="117">
        <f>STOA!J30</f>
        <v>163.20999999999998</v>
      </c>
      <c r="AB30" s="117">
        <f>-STOA!P30</f>
        <v>0</v>
      </c>
      <c r="AC30">
        <f t="shared" si="0"/>
        <v>11.269020781482817</v>
      </c>
      <c r="AD30">
        <f t="shared" si="1"/>
        <v>1128.0627725877143</v>
      </c>
      <c r="AE30">
        <f>'IDT-1'!F30</f>
        <v>0</v>
      </c>
      <c r="AF30" s="26"/>
      <c r="AG30">
        <f t="shared" si="2"/>
        <v>1128.0627725877143</v>
      </c>
      <c r="AI30" s="75">
        <f>PXIL!J30</f>
        <v>0</v>
      </c>
      <c r="AJ30" s="75">
        <f>PXIL!P30</f>
        <v>0</v>
      </c>
      <c r="AK30" s="75">
        <f>RTM_IEX!J30</f>
        <v>29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11.169423844837421</v>
      </c>
      <c r="F31">
        <f>GT_Spot!T31</f>
        <v>0</v>
      </c>
      <c r="G31">
        <f>PPCL_NG!T31</f>
        <v>29.998026445628579</v>
      </c>
      <c r="H31">
        <f>PPCL_Spot!T31</f>
        <v>0</v>
      </c>
      <c r="I31">
        <f>Bawana_NG!T31</f>
        <v>-1.3072765072765073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466.31135298231493</v>
      </c>
      <c r="P31" s="77">
        <v>58.01</v>
      </c>
      <c r="Q31" s="77">
        <v>8.7000000000000011</v>
      </c>
      <c r="R31" s="80">
        <v>20.2</v>
      </c>
      <c r="S31" s="80">
        <v>0</v>
      </c>
      <c r="T31" s="78">
        <f>SUMPRODUCT(LTA!F31:AJ31,LTA!F$101:AJ$101,LTA!F$105:AJ$105)</f>
        <v>23.74</v>
      </c>
      <c r="U31" s="78">
        <f>SUMPRODUCT(LTA!F31:AJ31,LTA!F$102:AJ$102,LTA!F$105:AJ$105)</f>
        <v>430.18000000000006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-88</v>
      </c>
      <c r="AA31" s="117">
        <f>STOA!J31</f>
        <v>163.12</v>
      </c>
      <c r="AB31" s="117">
        <f>-STOA!P31</f>
        <v>0</v>
      </c>
      <c r="AC31">
        <f t="shared" si="0"/>
        <v>11.523624738292034</v>
      </c>
      <c r="AD31">
        <f t="shared" si="1"/>
        <v>1118.5717520272126</v>
      </c>
      <c r="AE31">
        <f>'IDT-1'!F31</f>
        <v>0</v>
      </c>
      <c r="AF31" s="26"/>
      <c r="AG31">
        <f t="shared" si="2"/>
        <v>1118.5717520272126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11.169423844837421</v>
      </c>
      <c r="F32">
        <f>GT_Spot!T32</f>
        <v>0</v>
      </c>
      <c r="G32">
        <f>PPCL_NG!T32</f>
        <v>29.998026445628579</v>
      </c>
      <c r="H32">
        <f>PPCL_Spot!T32</f>
        <v>0</v>
      </c>
      <c r="I32">
        <f>Bawana_NG!T32</f>
        <v>-1.3072765072765073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463.43192991997989</v>
      </c>
      <c r="P32" s="77">
        <v>58.01</v>
      </c>
      <c r="Q32" s="77">
        <v>8.7000000000000011</v>
      </c>
      <c r="R32" s="80">
        <v>20.2</v>
      </c>
      <c r="S32" s="80">
        <v>0</v>
      </c>
      <c r="T32" s="78">
        <f>SUMPRODUCT(LTA!F32:AJ32,LTA!F$101:AJ$101,LTA!F$105:AJ$105)</f>
        <v>14.67</v>
      </c>
      <c r="U32" s="78">
        <f>SUMPRODUCT(LTA!F32:AJ32,LTA!F$102:AJ$102,LTA!F$105:AJ$105)</f>
        <v>435.43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-106</v>
      </c>
      <c r="AA32" s="117">
        <f>STOA!J32</f>
        <v>163.12</v>
      </c>
      <c r="AB32" s="117">
        <f>-STOA!P32</f>
        <v>0</v>
      </c>
      <c r="AC32">
        <f t="shared" si="0"/>
        <v>11.624476110742998</v>
      </c>
      <c r="AD32">
        <f t="shared" si="1"/>
        <v>1093.7714775924267</v>
      </c>
      <c r="AE32">
        <f>'IDT-1'!F32</f>
        <v>0</v>
      </c>
      <c r="AF32" s="26"/>
      <c r="AG32">
        <f t="shared" si="2"/>
        <v>1093.7714775924267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11.169423844837421</v>
      </c>
      <c r="F33">
        <f>GT_Spot!T33</f>
        <v>0</v>
      </c>
      <c r="G33">
        <f>PPCL_NG!T33</f>
        <v>29.998026445628579</v>
      </c>
      <c r="H33">
        <f>PPCL_Spot!T33</f>
        <v>0</v>
      </c>
      <c r="I33">
        <f>Bawana_NG!T33</f>
        <v>-1.3072765072765073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462.40145001079719</v>
      </c>
      <c r="P33" s="77">
        <v>57.06233374233129</v>
      </c>
      <c r="Q33" s="77">
        <v>8.4500000000000011</v>
      </c>
      <c r="R33" s="80">
        <v>20.2</v>
      </c>
      <c r="S33" s="80">
        <v>0</v>
      </c>
      <c r="T33" s="78">
        <f>SUMPRODUCT(LTA!F33:AJ33,LTA!F$101:AJ$101,LTA!F$105:AJ$105)</f>
        <v>22.560000000000002</v>
      </c>
      <c r="U33" s="78">
        <f>SUMPRODUCT(LTA!F33:AJ33,LTA!F$102:AJ$102,LTA!F$105:AJ$105)</f>
        <v>445.16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-127</v>
      </c>
      <c r="AA33" s="117">
        <f>STOA!J33</f>
        <v>163.12</v>
      </c>
      <c r="AB33" s="117">
        <f>-STOA!P33</f>
        <v>0</v>
      </c>
      <c r="AC33">
        <f t="shared" si="0"/>
        <v>13.721990606879876</v>
      </c>
      <c r="AD33">
        <f t="shared" si="1"/>
        <v>886.06581692943837</v>
      </c>
      <c r="AE33">
        <f>'IDT-1'!F33</f>
        <v>0</v>
      </c>
      <c r="AF33" s="26"/>
      <c r="AG33">
        <f t="shared" si="2"/>
        <v>886.06581692943837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11.161630163570836</v>
      </c>
      <c r="F34">
        <f>GT_Spot!T34</f>
        <v>0</v>
      </c>
      <c r="G34">
        <f>PPCL_NG!T34</f>
        <v>29.998026445628579</v>
      </c>
      <c r="H34">
        <f>PPCL_Spot!T34</f>
        <v>0</v>
      </c>
      <c r="I34">
        <f>Bawana_NG!T34</f>
        <v>-1.3072765072765073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462.40145001079719</v>
      </c>
      <c r="P34" s="77">
        <v>57.06233374233129</v>
      </c>
      <c r="Q34" s="77">
        <v>8.4500000000000011</v>
      </c>
      <c r="R34" s="80">
        <v>20.2</v>
      </c>
      <c r="S34" s="80">
        <v>0</v>
      </c>
      <c r="T34" s="78">
        <f>SUMPRODUCT(LTA!F34:AJ34,LTA!F$101:AJ$101,LTA!F$105:AJ$105)</f>
        <v>30.419999999999998</v>
      </c>
      <c r="U34" s="78">
        <f>SUMPRODUCT(LTA!F34:AJ34,LTA!F$102:AJ$102,LTA!F$105:AJ$105)</f>
        <v>451.59000000000003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-144</v>
      </c>
      <c r="AA34" s="117">
        <f>STOA!J34</f>
        <v>163.12</v>
      </c>
      <c r="AB34" s="117">
        <f>-STOA!P34</f>
        <v>0</v>
      </c>
      <c r="AC34">
        <f t="shared" si="0"/>
        <v>13.998602190362048</v>
      </c>
      <c r="AD34">
        <f t="shared" si="1"/>
        <v>883.07141166468944</v>
      </c>
      <c r="AE34">
        <f>'IDT-1'!F34</f>
        <v>0</v>
      </c>
      <c r="AF34" s="26"/>
      <c r="AG34">
        <f t="shared" si="2"/>
        <v>883.07141166468944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11.282029141932002</v>
      </c>
      <c r="F35">
        <f>GT_Spot!T35</f>
        <v>0</v>
      </c>
      <c r="G35">
        <f>PPCL_NG!T35</f>
        <v>29.998026445628579</v>
      </c>
      <c r="H35">
        <f>PPCL_Spot!T35</f>
        <v>0</v>
      </c>
      <c r="I35">
        <f>Bawana_NG!T35</f>
        <v>-1.3072765072765073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415.65340362387519</v>
      </c>
      <c r="P35" s="77">
        <v>33.839999999999996</v>
      </c>
      <c r="Q35" s="77">
        <v>8.7000000000000011</v>
      </c>
      <c r="R35" s="80">
        <v>23.2</v>
      </c>
      <c r="S35" s="80">
        <v>0</v>
      </c>
      <c r="T35" s="78">
        <f>SUMPRODUCT(LTA!F35:AJ35,LTA!F$101:AJ$101,LTA!F$105:AJ$105)</f>
        <v>40.900000000000006</v>
      </c>
      <c r="U35" s="78">
        <f>SUMPRODUCT(LTA!F35:AJ35,LTA!F$102:AJ$102,LTA!F$105:AJ$105)</f>
        <v>417.94000000000005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-149</v>
      </c>
      <c r="AA35" s="117">
        <f>STOA!J35</f>
        <v>163.12</v>
      </c>
      <c r="AB35" s="117">
        <f>-STOA!P35</f>
        <v>0</v>
      </c>
      <c r="AC35">
        <f t="shared" si="0"/>
        <v>12.320813604014663</v>
      </c>
      <c r="AD35">
        <f t="shared" si="1"/>
        <v>894.97921910014463</v>
      </c>
      <c r="AE35">
        <f>'IDT-1'!F35</f>
        <v>0</v>
      </c>
      <c r="AF35" s="26"/>
      <c r="AG35">
        <f t="shared" si="2"/>
        <v>894.97921910014463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11.282029141932002</v>
      </c>
      <c r="F36">
        <f>GT_Spot!T36</f>
        <v>0</v>
      </c>
      <c r="G36">
        <f>PPCL_NG!T36</f>
        <v>29.8</v>
      </c>
      <c r="H36">
        <f>PPCL_Spot!T36</f>
        <v>0</v>
      </c>
      <c r="I36">
        <f>Bawana_NG!T36</f>
        <v>-1.3072765072765073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412.5916835376309</v>
      </c>
      <c r="P36" s="77">
        <v>33.839999999999996</v>
      </c>
      <c r="Q36" s="77">
        <v>8.7000000000000011</v>
      </c>
      <c r="R36" s="80">
        <v>23.2</v>
      </c>
      <c r="S36" s="80">
        <v>0</v>
      </c>
      <c r="T36" s="78">
        <f>SUMPRODUCT(LTA!F36:AJ36,LTA!F$101:AJ$101,LTA!F$105:AJ$105)</f>
        <v>46.050000000000004</v>
      </c>
      <c r="U36" s="78">
        <f>SUMPRODUCT(LTA!F36:AJ36,LTA!F$102:AJ$102,LTA!F$105:AJ$105)</f>
        <v>386.20000000000005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-146</v>
      </c>
      <c r="AA36" s="117">
        <f>STOA!J36</f>
        <v>163.12</v>
      </c>
      <c r="AB36" s="117">
        <f>-STOA!P36</f>
        <v>0</v>
      </c>
      <c r="AC36">
        <f t="shared" si="0"/>
        <v>11.587595075857831</v>
      </c>
      <c r="AD36">
        <f t="shared" si="1"/>
        <v>918.86269109642853</v>
      </c>
      <c r="AE36">
        <f>'IDT-1'!F36</f>
        <v>0</v>
      </c>
      <c r="AF36" s="26"/>
      <c r="AG36">
        <f t="shared" si="2"/>
        <v>918.86269109642853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11.282029141932002</v>
      </c>
      <c r="F37">
        <f>GT_Spot!T37</f>
        <v>0</v>
      </c>
      <c r="G37">
        <f>PPCL_NG!T37</f>
        <v>29.8</v>
      </c>
      <c r="H37">
        <f>PPCL_Spot!T37</f>
        <v>0</v>
      </c>
      <c r="I37">
        <f>Bawana_NG!T37</f>
        <v>-1.3072765072765073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409.85789758463426</v>
      </c>
      <c r="P37" s="77">
        <v>33.839999999999996</v>
      </c>
      <c r="Q37" s="77">
        <v>8.7000000000000011</v>
      </c>
      <c r="R37" s="80">
        <v>23.2</v>
      </c>
      <c r="S37" s="80">
        <v>0</v>
      </c>
      <c r="T37" s="78">
        <f>SUMPRODUCT(LTA!F37:AJ37,LTA!F$101:AJ$101,LTA!F$105:AJ$105)</f>
        <v>55.050000000000004</v>
      </c>
      <c r="U37" s="78">
        <f>SUMPRODUCT(LTA!F37:AJ37,LTA!F$102:AJ$102,LTA!F$105:AJ$105)</f>
        <v>393.69000000000005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-156</v>
      </c>
      <c r="AA37" s="117">
        <f>STOA!J37</f>
        <v>163.12</v>
      </c>
      <c r="AB37" s="117">
        <f>-STOA!P37</f>
        <v>0</v>
      </c>
      <c r="AC37">
        <f t="shared" si="0"/>
        <v>11.397915296194624</v>
      </c>
      <c r="AD37">
        <f t="shared" si="1"/>
        <v>967.80858492309517</v>
      </c>
      <c r="AE37">
        <f>'IDT-1'!F37</f>
        <v>0</v>
      </c>
      <c r="AF37" s="26"/>
      <c r="AG37">
        <f t="shared" si="2"/>
        <v>967.80858492309517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11.282029141932002</v>
      </c>
      <c r="F38">
        <f>GT_Spot!T38</f>
        <v>0</v>
      </c>
      <c r="G38">
        <f>PPCL_NG!T38</f>
        <v>29.8</v>
      </c>
      <c r="H38">
        <f>PPCL_Spot!T38</f>
        <v>0</v>
      </c>
      <c r="I38">
        <f>Bawana_NG!T38</f>
        <v>-1.3072765072765073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409.88787725856457</v>
      </c>
      <c r="P38" s="77">
        <v>33.839999999999996</v>
      </c>
      <c r="Q38" s="77">
        <v>8.7000000000000011</v>
      </c>
      <c r="R38" s="80">
        <v>23.2</v>
      </c>
      <c r="S38" s="80">
        <v>0</v>
      </c>
      <c r="T38" s="78">
        <f>SUMPRODUCT(LTA!F38:AJ38,LTA!F$101:AJ$101,LTA!F$105:AJ$105)</f>
        <v>68.92</v>
      </c>
      <c r="U38" s="78">
        <f>SUMPRODUCT(LTA!F38:AJ38,LTA!F$102:AJ$102,LTA!F$105:AJ$105)</f>
        <v>400.86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-162</v>
      </c>
      <c r="AA38" s="117">
        <f>STOA!J38</f>
        <v>163.12</v>
      </c>
      <c r="AB38" s="117">
        <f>-STOA!P38</f>
        <v>0</v>
      </c>
      <c r="AC38">
        <f t="shared" si="0"/>
        <v>11.636599882458382</v>
      </c>
      <c r="AD38">
        <f t="shared" si="1"/>
        <v>982.63988001076166</v>
      </c>
      <c r="AE38">
        <f>'IDT-1'!F38</f>
        <v>0</v>
      </c>
      <c r="AF38" s="26"/>
      <c r="AG38">
        <f t="shared" si="2"/>
        <v>982.63988001076166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11.282029141932002</v>
      </c>
      <c r="F39">
        <f>GT_Spot!T39</f>
        <v>0</v>
      </c>
      <c r="G39">
        <f>PPCL_NG!T39</f>
        <v>29.998026445628579</v>
      </c>
      <c r="H39">
        <f>PPCL_Spot!T39</f>
        <v>0</v>
      </c>
      <c r="I39">
        <f>Bawana_NG!T39</f>
        <v>-1.3072765072765073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413.60550796307245</v>
      </c>
      <c r="P39" s="77">
        <v>38.650000000000006</v>
      </c>
      <c r="Q39" s="77">
        <v>8.6999999999999993</v>
      </c>
      <c r="R39" s="80">
        <v>23.2</v>
      </c>
      <c r="S39" s="80">
        <v>0</v>
      </c>
      <c r="T39" s="78">
        <f>SUMPRODUCT(LTA!F39:AJ39,LTA!F$101:AJ$101,LTA!F$105:AJ$105)</f>
        <v>73.319999999999993</v>
      </c>
      <c r="U39" s="78">
        <f>SUMPRODUCT(LTA!F39:AJ39,LTA!F$102:AJ$102,LTA!F$105:AJ$105)</f>
        <v>406.94000000000005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-141</v>
      </c>
      <c r="AA39" s="117">
        <f>STOA!J39</f>
        <v>163.01999999999998</v>
      </c>
      <c r="AB39" s="117">
        <f>-STOA!P39</f>
        <v>0</v>
      </c>
      <c r="AC39">
        <f t="shared" si="0"/>
        <v>12.150976638745199</v>
      </c>
      <c r="AD39">
        <f t="shared" si="1"/>
        <v>962.23116040461139</v>
      </c>
      <c r="AE39">
        <f>'IDT-1'!F39</f>
        <v>0</v>
      </c>
      <c r="AF39" s="26"/>
      <c r="AG39">
        <f t="shared" si="2"/>
        <v>962.23116040461139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11.282029141932002</v>
      </c>
      <c r="F40">
        <f>GT_Spot!T40</f>
        <v>0</v>
      </c>
      <c r="G40">
        <f>PPCL_NG!T40</f>
        <v>29.998026445628579</v>
      </c>
      <c r="H40">
        <f>PPCL_Spot!T40</f>
        <v>0</v>
      </c>
      <c r="I40">
        <f>Bawana_NG!T40</f>
        <v>-1.3072765072765073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410.86277339424765</v>
      </c>
      <c r="P40" s="77">
        <v>33.837244075250432</v>
      </c>
      <c r="Q40" s="77">
        <v>8.6999999999999993</v>
      </c>
      <c r="R40" s="80">
        <v>23.2</v>
      </c>
      <c r="S40" s="80">
        <v>0</v>
      </c>
      <c r="T40" s="78">
        <f>SUMPRODUCT(LTA!F40:AJ40,LTA!F$101:AJ$101,LTA!F$105:AJ$105)</f>
        <v>78.650000000000006</v>
      </c>
      <c r="U40" s="78">
        <f>SUMPRODUCT(LTA!F40:AJ40,LTA!F$102:AJ$102,LTA!F$105:AJ$105)</f>
        <v>409.59000000000003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-110</v>
      </c>
      <c r="AA40" s="117">
        <f>STOA!J40</f>
        <v>163.01999999999998</v>
      </c>
      <c r="AB40" s="117">
        <f>-STOA!P40</f>
        <v>0</v>
      </c>
      <c r="AC40">
        <f t="shared" si="0"/>
        <v>11.879490369213693</v>
      </c>
      <c r="AD40">
        <f t="shared" si="1"/>
        <v>993.92715618056855</v>
      </c>
      <c r="AE40">
        <f>'IDT-1'!F40</f>
        <v>0</v>
      </c>
      <c r="AF40" s="26"/>
      <c r="AG40">
        <f t="shared" si="2"/>
        <v>993.92715618056855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11.282029141932002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-1.3072765072765073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397.92426623812526</v>
      </c>
      <c r="P41" s="77">
        <v>33.837244075250432</v>
      </c>
      <c r="Q41" s="77">
        <v>8.6999999999999993</v>
      </c>
      <c r="R41" s="80">
        <v>23.2</v>
      </c>
      <c r="S41" s="80">
        <v>0</v>
      </c>
      <c r="T41" s="78">
        <f>SUMPRODUCT(LTA!F41:AJ41,LTA!F$101:AJ$101,LTA!F$105:AJ$105)</f>
        <v>84.02000000000001</v>
      </c>
      <c r="U41" s="78">
        <f>SUMPRODUCT(LTA!F41:AJ41,LTA!F$102:AJ$102,LTA!F$105:AJ$105)</f>
        <v>410.82000000000005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-83</v>
      </c>
      <c r="AA41" s="117">
        <f>STOA!J41</f>
        <v>163.01999999999998</v>
      </c>
      <c r="AB41" s="117">
        <f>-STOA!P41</f>
        <v>0</v>
      </c>
      <c r="AC41">
        <f t="shared" si="0"/>
        <v>11.317675604753152</v>
      </c>
      <c r="AD41">
        <f t="shared" si="1"/>
        <v>1045.1524373432783</v>
      </c>
      <c r="AE41">
        <f>'IDT-1'!F41</f>
        <v>0</v>
      </c>
      <c r="AF41" s="26"/>
      <c r="AG41">
        <f t="shared" si="2"/>
        <v>1045.1524373432783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11.282029141932002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-1.3072765072765073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396.76851909913847</v>
      </c>
      <c r="P42" s="77">
        <v>33.837244075250432</v>
      </c>
      <c r="Q42" s="77">
        <v>8.6999999999999993</v>
      </c>
      <c r="R42" s="80">
        <v>23.2</v>
      </c>
      <c r="S42" s="80">
        <v>0</v>
      </c>
      <c r="T42" s="78">
        <f>SUMPRODUCT(LTA!F42:AJ42,LTA!F$101:AJ$101,LTA!F$105:AJ$105)</f>
        <v>90.06</v>
      </c>
      <c r="U42" s="78">
        <f>SUMPRODUCT(LTA!F42:AJ42,LTA!F$102:AJ$102,LTA!F$105:AJ$105)</f>
        <v>411.57000000000005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-64</v>
      </c>
      <c r="AA42" s="117">
        <f>STOA!J42</f>
        <v>163.01999999999998</v>
      </c>
      <c r="AB42" s="117">
        <f>-STOA!P42</f>
        <v>0</v>
      </c>
      <c r="AC42">
        <f t="shared" si="0"/>
        <v>11.109791331786402</v>
      </c>
      <c r="AD42">
        <f t="shared" si="1"/>
        <v>1079.9945744772579</v>
      </c>
      <c r="AE42">
        <f>'IDT-1'!F42</f>
        <v>0</v>
      </c>
      <c r="AF42" s="26"/>
      <c r="AG42">
        <f t="shared" si="2"/>
        <v>1079.9945744772579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11.282029141932002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-1.3072765072765073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391.9535979333437</v>
      </c>
      <c r="P43" s="77">
        <v>33.020000000000003</v>
      </c>
      <c r="Q43" s="77">
        <v>8.4899999999999984</v>
      </c>
      <c r="R43" s="80">
        <v>23.2</v>
      </c>
      <c r="S43" s="80">
        <v>0</v>
      </c>
      <c r="T43" s="78">
        <f>SUMPRODUCT(LTA!F43:AJ43,LTA!F$101:AJ$101,LTA!F$105:AJ$105)</f>
        <v>97.38</v>
      </c>
      <c r="U43" s="78">
        <f>SUMPRODUCT(LTA!F43:AJ43,LTA!F$102:AJ$102,LTA!F$105:AJ$105)</f>
        <v>366.10999999999996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-31</v>
      </c>
      <c r="AA43" s="117">
        <f>STOA!J43</f>
        <v>162.94</v>
      </c>
      <c r="AB43" s="117">
        <f>-STOA!P43</f>
        <v>0</v>
      </c>
      <c r="AC43">
        <f t="shared" si="0"/>
        <v>10.251503518988853</v>
      </c>
      <c r="AD43">
        <f t="shared" si="1"/>
        <v>1089.7906970490103</v>
      </c>
      <c r="AE43">
        <f>'IDT-1'!F43</f>
        <v>0</v>
      </c>
      <c r="AF43" s="26"/>
      <c r="AG43">
        <f t="shared" si="2"/>
        <v>1089.7906970490103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11.282029141932002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-1.3072765072765073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384.62714272154869</v>
      </c>
      <c r="P44" s="77">
        <v>33.020000000000003</v>
      </c>
      <c r="Q44" s="77">
        <v>8.4899999999999984</v>
      </c>
      <c r="R44" s="80">
        <v>23.2</v>
      </c>
      <c r="S44" s="80">
        <v>0</v>
      </c>
      <c r="T44" s="78">
        <f>SUMPRODUCT(LTA!F44:AJ44,LTA!F$101:AJ$101,LTA!F$105:AJ$105)</f>
        <v>80.59</v>
      </c>
      <c r="U44" s="78">
        <f>SUMPRODUCT(LTA!F44:AJ44,LTA!F$102:AJ$102,LTA!F$105:AJ$105)</f>
        <v>361.72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</v>
      </c>
      <c r="AA44" s="117">
        <f>STOA!J44</f>
        <v>162.94</v>
      </c>
      <c r="AB44" s="117">
        <f>-STOA!P44</f>
        <v>0</v>
      </c>
      <c r="AC44">
        <f t="shared" si="0"/>
        <v>9.7343028874591973</v>
      </c>
      <c r="AD44">
        <f t="shared" si="1"/>
        <v>1091.8014424687449</v>
      </c>
      <c r="AE44">
        <f>'IDT-1'!F44</f>
        <v>0</v>
      </c>
      <c r="AF44" s="26"/>
      <c r="AG44">
        <f t="shared" si="2"/>
        <v>1091.8014424687449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11.282029141932002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-1.3072765072765073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386.56470694884371</v>
      </c>
      <c r="P45" s="77">
        <v>33.837244075250432</v>
      </c>
      <c r="Q45" s="77">
        <v>7.7399999999999993</v>
      </c>
      <c r="R45" s="80">
        <v>23.2</v>
      </c>
      <c r="S45" s="80">
        <v>0</v>
      </c>
      <c r="T45" s="78">
        <f>SUMPRODUCT(LTA!F45:AJ45,LTA!F$101:AJ$101,LTA!F$105:AJ$105)</f>
        <v>87.05</v>
      </c>
      <c r="U45" s="78">
        <f>SUMPRODUCT(LTA!F45:AJ45,LTA!F$102:AJ$102,LTA!F$105:AJ$105)</f>
        <v>357.03999999999996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162.94</v>
      </c>
      <c r="AB45" s="117">
        <f>-STOA!P45</f>
        <v>0</v>
      </c>
      <c r="AC45">
        <f t="shared" si="0"/>
        <v>10.113856173887214</v>
      </c>
      <c r="AD45">
        <f t="shared" si="1"/>
        <v>1056.2066974848624</v>
      </c>
      <c r="AE45">
        <f>'IDT-1'!F45</f>
        <v>0</v>
      </c>
      <c r="AF45" s="26"/>
      <c r="AG45">
        <f t="shared" si="2"/>
        <v>1056.2066974848624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11.161630163570836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-1.3072765072765073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386.58479670554868</v>
      </c>
      <c r="P46" s="77">
        <v>33.839999999999996</v>
      </c>
      <c r="Q46" s="77">
        <v>7.7399999999999993</v>
      </c>
      <c r="R46" s="80">
        <v>23.2</v>
      </c>
      <c r="S46" s="80">
        <v>0</v>
      </c>
      <c r="T46" s="78">
        <f>SUMPRODUCT(LTA!F46:AJ46,LTA!F$101:AJ$101,LTA!F$105:AJ$105)</f>
        <v>90.800000000000011</v>
      </c>
      <c r="U46" s="78">
        <f>SUMPRODUCT(LTA!F46:AJ46,LTA!F$102:AJ$102,LTA!F$105:AJ$105)</f>
        <v>350.85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162.94</v>
      </c>
      <c r="AB46" s="117">
        <f>-STOA!P46</f>
        <v>0</v>
      </c>
      <c r="AC46">
        <f t="shared" si="0"/>
        <v>10.091525704874435</v>
      </c>
      <c r="AD46">
        <f t="shared" si="1"/>
        <v>1053.6914746569687</v>
      </c>
      <c r="AE46">
        <f>'IDT-1'!F46</f>
        <v>0</v>
      </c>
      <c r="AF46" s="26"/>
      <c r="AG46">
        <f t="shared" si="2"/>
        <v>1053.6914746569687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11.161630163570836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-1.3072765072765073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386.42478873092665</v>
      </c>
      <c r="P47" s="77">
        <v>33.839999999999996</v>
      </c>
      <c r="Q47" s="77">
        <v>7.7399999999999993</v>
      </c>
      <c r="R47" s="80">
        <v>23.2</v>
      </c>
      <c r="S47" s="80">
        <v>0</v>
      </c>
      <c r="T47" s="78">
        <f>SUMPRODUCT(LTA!F47:AJ47,LTA!F$101:AJ$101,LTA!F$105:AJ$105)</f>
        <v>93.8</v>
      </c>
      <c r="U47" s="78">
        <f>SUMPRODUCT(LTA!F47:AJ47,LTA!F$102:AJ$102,LTA!F$105:AJ$105)</f>
        <v>350.15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162.94</v>
      </c>
      <c r="AB47" s="117">
        <f>-STOA!P47</f>
        <v>0</v>
      </c>
      <c r="AC47">
        <f t="shared" si="0"/>
        <v>9.9327950842538542</v>
      </c>
      <c r="AD47">
        <f t="shared" si="1"/>
        <v>1075.9901973029669</v>
      </c>
      <c r="AE47">
        <f>'IDT-1'!F47</f>
        <v>0</v>
      </c>
      <c r="AF47" s="26"/>
      <c r="AG47">
        <f t="shared" si="2"/>
        <v>1075.9901973029669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11.161630163570836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-1.3072765072765073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386.02726639619158</v>
      </c>
      <c r="P48" s="77">
        <v>33.839999999999996</v>
      </c>
      <c r="Q48" s="77">
        <v>7.7399999999999993</v>
      </c>
      <c r="R48" s="80">
        <v>23.2</v>
      </c>
      <c r="S48" s="80">
        <v>0</v>
      </c>
      <c r="T48" s="78">
        <f>SUMPRODUCT(LTA!F48:AJ48,LTA!F$101:AJ$101,LTA!F$105:AJ$105)</f>
        <v>94.09</v>
      </c>
      <c r="U48" s="78">
        <f>SUMPRODUCT(LTA!F48:AJ48,LTA!F$102:AJ$102,LTA!F$105:AJ$105)</f>
        <v>355.73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162.94</v>
      </c>
      <c r="AB48" s="117">
        <f>-STOA!P48</f>
        <v>0</v>
      </c>
      <c r="AC48">
        <f t="shared" si="0"/>
        <v>9.9809528877081863</v>
      </c>
      <c r="AD48">
        <f t="shared" si="1"/>
        <v>1081.4145171647779</v>
      </c>
      <c r="AE48">
        <f>'IDT-1'!F48</f>
        <v>0</v>
      </c>
      <c r="AF48" s="26"/>
      <c r="AG48">
        <f t="shared" si="2"/>
        <v>1081.4145171647779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11.161630163570836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-1.3072765072765073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386.05444632269371</v>
      </c>
      <c r="P49" s="77">
        <v>33.839999999999996</v>
      </c>
      <c r="Q49" s="77">
        <v>7.7399999999999993</v>
      </c>
      <c r="R49" s="80">
        <v>23.2</v>
      </c>
      <c r="S49" s="80">
        <v>0</v>
      </c>
      <c r="T49" s="78">
        <f>SUMPRODUCT(LTA!F49:AJ49,LTA!F$101:AJ$101,LTA!F$105:AJ$105)</f>
        <v>96.3</v>
      </c>
      <c r="U49" s="78">
        <f>SUMPRODUCT(LTA!F49:AJ49,LTA!F$102:AJ$102,LTA!F$105:AJ$105)</f>
        <v>363.72999999999996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162.94</v>
      </c>
      <c r="AB49" s="117">
        <f>-STOA!P49</f>
        <v>0</v>
      </c>
      <c r="AC49">
        <f t="shared" si="0"/>
        <v>10.106173520617499</v>
      </c>
      <c r="AD49">
        <f t="shared" si="1"/>
        <v>1135.6964764583706</v>
      </c>
      <c r="AE49">
        <f>'IDT-1'!F49</f>
        <v>0</v>
      </c>
      <c r="AF49" s="26"/>
      <c r="AG49">
        <f t="shared" si="2"/>
        <v>1135.6964764583706</v>
      </c>
      <c r="AI49" s="75">
        <f>PXIL!J49</f>
        <v>0</v>
      </c>
      <c r="AJ49" s="75">
        <f>PXIL!P49</f>
        <v>0</v>
      </c>
      <c r="AK49" s="75">
        <f>RTM_IEX!J49</f>
        <v>24.17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11.479897348160822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-1.3072765072765073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362.82341754866081</v>
      </c>
      <c r="P50" s="77">
        <v>33.839999999999996</v>
      </c>
      <c r="Q50" s="77">
        <v>7.7399999999999993</v>
      </c>
      <c r="R50" s="80">
        <v>23.2</v>
      </c>
      <c r="S50" s="80">
        <v>0</v>
      </c>
      <c r="T50" s="78">
        <f>SUMPRODUCT(LTA!F50:AJ50,LTA!F$101:AJ$101,LTA!F$105:AJ$105)</f>
        <v>99.26</v>
      </c>
      <c r="U50" s="78">
        <f>SUMPRODUCT(LTA!F50:AJ50,LTA!F$102:AJ$102,LTA!F$105:AJ$105)</f>
        <v>371.28000000000003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162.94</v>
      </c>
      <c r="AB50" s="117">
        <f>-STOA!P50</f>
        <v>0</v>
      </c>
      <c r="AC50">
        <f t="shared" si="0"/>
        <v>9.9970292186304022</v>
      </c>
      <c r="AD50">
        <f t="shared" si="1"/>
        <v>1123.402859170915</v>
      </c>
      <c r="AE50">
        <f>'IDT-1'!F50</f>
        <v>0</v>
      </c>
      <c r="AF50" s="26"/>
      <c r="AG50">
        <f t="shared" si="2"/>
        <v>1123.402859170915</v>
      </c>
      <c r="AI50" s="75">
        <f>PXIL!J50</f>
        <v>0</v>
      </c>
      <c r="AJ50" s="75">
        <f>PXIL!P50</f>
        <v>0</v>
      </c>
      <c r="AK50" s="75">
        <f>RTM_IEX!J50</f>
        <v>24.17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11.479897348160822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-1.3072765072765073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265.10529578079866</v>
      </c>
      <c r="P51" s="77">
        <v>33.839999999999996</v>
      </c>
      <c r="Q51" s="77">
        <v>7.7399999999999993</v>
      </c>
      <c r="R51" s="80">
        <v>23.2</v>
      </c>
      <c r="S51" s="80">
        <v>0</v>
      </c>
      <c r="T51" s="78">
        <f>SUMPRODUCT(LTA!F51:AJ51,LTA!F$101:AJ$101,LTA!F$105:AJ$105)</f>
        <v>101.29</v>
      </c>
      <c r="U51" s="78">
        <f>SUMPRODUCT(LTA!F51:AJ51,LTA!F$102:AJ$102,LTA!F$105:AJ$105)</f>
        <v>379.82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162.83999999999997</v>
      </c>
      <c r="AB51" s="117">
        <f>-STOA!P51</f>
        <v>0</v>
      </c>
      <c r="AC51">
        <f t="shared" si="0"/>
        <v>10.122533747073215</v>
      </c>
      <c r="AD51">
        <f t="shared" si="1"/>
        <v>1137.5392328746098</v>
      </c>
      <c r="AE51">
        <f>'IDT-1'!F51</f>
        <v>0</v>
      </c>
      <c r="AF51" s="26"/>
      <c r="AG51">
        <f t="shared" si="2"/>
        <v>1137.5392328746098</v>
      </c>
      <c r="AI51" s="75">
        <f>PXIL!J51</f>
        <v>0</v>
      </c>
      <c r="AJ51" s="75">
        <f>PXIL!P51</f>
        <v>0</v>
      </c>
      <c r="AK51" s="75">
        <f>RTM_IEX!J51</f>
        <v>125.68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7.9084630598975325</v>
      </c>
      <c r="F52">
        <f>GT_Spot!T52</f>
        <v>0</v>
      </c>
      <c r="G52">
        <f>PPCL_NG!T52</f>
        <v>27.68</v>
      </c>
      <c r="H52">
        <f>PPCL_Spot!T52</f>
        <v>0</v>
      </c>
      <c r="I52">
        <f>Bawana_NG!T52</f>
        <v>-1.3072765072765073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265.10529578079866</v>
      </c>
      <c r="P52" s="77">
        <v>33.839999999999996</v>
      </c>
      <c r="Q52" s="77">
        <v>7.7399999999999993</v>
      </c>
      <c r="R52" s="80">
        <v>23.2</v>
      </c>
      <c r="S52" s="80">
        <v>0</v>
      </c>
      <c r="T52" s="78">
        <f>SUMPRODUCT(LTA!F52:AJ52,LTA!F$101:AJ$101,LTA!F$105:AJ$105)</f>
        <v>101.98</v>
      </c>
      <c r="U52" s="78">
        <f>SUMPRODUCT(LTA!F52:AJ52,LTA!F$102:AJ$102,LTA!F$105:AJ$105)</f>
        <v>378.85999999999996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162.83999999999997</v>
      </c>
      <c r="AB52" s="117">
        <f>-STOA!P52</f>
        <v>0</v>
      </c>
      <c r="AC52">
        <f t="shared" si="0"/>
        <v>10.068313125336497</v>
      </c>
      <c r="AD52">
        <f t="shared" si="1"/>
        <v>1131.4320192080831</v>
      </c>
      <c r="AE52">
        <f>'IDT-1'!F52</f>
        <v>0</v>
      </c>
      <c r="AF52" s="26"/>
      <c r="AG52">
        <f t="shared" si="2"/>
        <v>1131.4320192080831</v>
      </c>
      <c r="AI52" s="75">
        <f>PXIL!J52</f>
        <v>0</v>
      </c>
      <c r="AJ52" s="75">
        <f>PXIL!P52</f>
        <v>0</v>
      </c>
      <c r="AK52" s="75">
        <f>RTM_IEX!J52</f>
        <v>125.68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7.9738499999999997</v>
      </c>
      <c r="E53">
        <f>GT_NG!T53</f>
        <v>11.166238950670088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-1.3072765072765073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277.28004218731814</v>
      </c>
      <c r="P53" s="77">
        <v>33.839999999999996</v>
      </c>
      <c r="Q53" s="77">
        <v>7.7399999999999993</v>
      </c>
      <c r="R53" s="80">
        <v>23.2</v>
      </c>
      <c r="S53" s="80">
        <v>0</v>
      </c>
      <c r="T53" s="78">
        <f>SUMPRODUCT(LTA!F53:AJ53,LTA!F$101:AJ$101,LTA!F$105:AJ$105)</f>
        <v>102.63</v>
      </c>
      <c r="U53" s="78">
        <f>SUMPRODUCT(LTA!F53:AJ53,LTA!F$102:AJ$102,LTA!F$105:AJ$105)</f>
        <v>381.38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162.83999999999997</v>
      </c>
      <c r="AB53" s="117">
        <f>-STOA!P53</f>
        <v>0</v>
      </c>
      <c r="AC53">
        <f t="shared" si="0"/>
        <v>10.252431321552667</v>
      </c>
      <c r="AD53">
        <f t="shared" si="1"/>
        <v>1152.1704233091591</v>
      </c>
      <c r="AE53">
        <f>'IDT-1'!F53</f>
        <v>0</v>
      </c>
      <c r="AF53" s="26"/>
      <c r="AG53">
        <f t="shared" si="2"/>
        <v>1152.1704233091591</v>
      </c>
      <c r="AI53" s="75">
        <f>PXIL!J53</f>
        <v>0</v>
      </c>
      <c r="AJ53" s="75">
        <f>PXIL!P53</f>
        <v>0</v>
      </c>
      <c r="AK53" s="75">
        <f>RTM_IEX!J53</f>
        <v>125.68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7.4952281686460944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-1.3072765072765073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283.12617891244241</v>
      </c>
      <c r="P54" s="77">
        <v>33.839999999999996</v>
      </c>
      <c r="Q54" s="77">
        <v>7.7399999999999993</v>
      </c>
      <c r="R54" s="80">
        <v>23.2</v>
      </c>
      <c r="S54" s="80">
        <v>0</v>
      </c>
      <c r="T54" s="78">
        <f>SUMPRODUCT(LTA!F54:AJ54,LTA!F$101:AJ$101,LTA!F$105:AJ$105)</f>
        <v>103.34</v>
      </c>
      <c r="U54" s="78">
        <f>SUMPRODUCT(LTA!F54:AJ54,LTA!F$102:AJ$102,LTA!F$105:AJ$105)</f>
        <v>428.40000000000003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162.83999999999997</v>
      </c>
      <c r="AB54" s="117">
        <f>-STOA!P54</f>
        <v>0</v>
      </c>
      <c r="AC54">
        <f t="shared" si="0"/>
        <v>10.691596429851948</v>
      </c>
      <c r="AD54">
        <f t="shared" si="1"/>
        <v>1201.6363841439602</v>
      </c>
      <c r="AE54">
        <f>'IDT-1'!F54</f>
        <v>0</v>
      </c>
      <c r="AF54" s="26"/>
      <c r="AG54">
        <f t="shared" si="2"/>
        <v>1201.6363841439602</v>
      </c>
      <c r="AI54" s="75">
        <f>PXIL!J54</f>
        <v>0</v>
      </c>
      <c r="AJ54" s="75">
        <f>PXIL!P54</f>
        <v>0</v>
      </c>
      <c r="AK54" s="75">
        <f>RTM_IEX!J54</f>
        <v>125.68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7.4952281686460944</v>
      </c>
      <c r="F55">
        <f>GT_Spot!T55</f>
        <v>0</v>
      </c>
      <c r="G55">
        <f>PPCL_NG!T55</f>
        <v>18.316000000000003</v>
      </c>
      <c r="H55">
        <f>PPCL_Spot!T55</f>
        <v>0</v>
      </c>
      <c r="I55">
        <f>Bawana_NG!T55</f>
        <v>-1.3072765072765073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278.01516618926757</v>
      </c>
      <c r="P55" s="77">
        <v>33.839999999999996</v>
      </c>
      <c r="Q55" s="77">
        <v>7.7399999999999993</v>
      </c>
      <c r="R55" s="80">
        <v>23.2</v>
      </c>
      <c r="S55" s="80">
        <v>0</v>
      </c>
      <c r="T55" s="78">
        <f>SUMPRODUCT(LTA!F55:AJ55,LTA!F$101:AJ$101,LTA!F$105:AJ$105)</f>
        <v>103.94</v>
      </c>
      <c r="U55" s="78">
        <f>SUMPRODUCT(LTA!F55:AJ55,LTA!F$102:AJ$102,LTA!F$105:AJ$105)</f>
        <v>477.87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162.83999999999997</v>
      </c>
      <c r="AB55" s="117">
        <f>-STOA!P55</f>
        <v>0</v>
      </c>
      <c r="AC55">
        <f t="shared" si="0"/>
        <v>9.8784323178880111</v>
      </c>
      <c r="AD55">
        <f t="shared" si="1"/>
        <v>1110.0445355327493</v>
      </c>
      <c r="AE55">
        <f>'IDT-1'!F55</f>
        <v>0</v>
      </c>
      <c r="AF55" s="26"/>
      <c r="AG55">
        <f t="shared" si="2"/>
        <v>1110.0445355327493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7.6950997632854365</v>
      </c>
      <c r="F56">
        <f>GT_Spot!T56</f>
        <v>0</v>
      </c>
      <c r="G56">
        <f>PPCL_NG!T56</f>
        <v>18.316000000000003</v>
      </c>
      <c r="H56">
        <f>PPCL_Spot!T56</f>
        <v>0</v>
      </c>
      <c r="I56">
        <f>Bawana_NG!T56</f>
        <v>-1.3072765072765073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277.93413194119222</v>
      </c>
      <c r="P56" s="77">
        <v>33.839999999999996</v>
      </c>
      <c r="Q56" s="77">
        <v>7.7399999999999993</v>
      </c>
      <c r="R56" s="80">
        <v>23.2</v>
      </c>
      <c r="S56" s="80">
        <v>0</v>
      </c>
      <c r="T56" s="78">
        <f>SUMPRODUCT(LTA!F56:AJ56,LTA!F$101:AJ$101,LTA!F$105:AJ$105)</f>
        <v>79.84</v>
      </c>
      <c r="U56" s="78">
        <f>SUMPRODUCT(LTA!F56:AJ56,LTA!F$102:AJ$102,LTA!F$105:AJ$105)</f>
        <v>507.77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162.83999999999997</v>
      </c>
      <c r="AB56" s="117">
        <f>-STOA!P56</f>
        <v>0</v>
      </c>
      <c r="AC56">
        <f t="shared" si="0"/>
        <v>10.285643187425586</v>
      </c>
      <c r="AD56">
        <f t="shared" si="1"/>
        <v>1075.5561620097753</v>
      </c>
      <c r="AE56">
        <f>'IDT-1'!F56</f>
        <v>0</v>
      </c>
      <c r="AF56" s="26"/>
      <c r="AG56">
        <f t="shared" si="2"/>
        <v>1075.5561620097753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11.493982976225418</v>
      </c>
      <c r="F57">
        <f>GT_Spot!T57</f>
        <v>0</v>
      </c>
      <c r="G57">
        <f>PPCL_NG!T57</f>
        <v>18.316000000000003</v>
      </c>
      <c r="H57">
        <f>PPCL_Spot!T57</f>
        <v>0</v>
      </c>
      <c r="I57">
        <f>Bawana_NG!T57</f>
        <v>-1.3072765072765073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481.31764451992211</v>
      </c>
      <c r="P57" s="77">
        <v>35.239999999999995</v>
      </c>
      <c r="Q57" s="77">
        <v>7.7399999999999993</v>
      </c>
      <c r="R57" s="80">
        <v>23.2</v>
      </c>
      <c r="S57" s="80">
        <v>0</v>
      </c>
      <c r="T57" s="78">
        <f>SUMPRODUCT(LTA!F57:AJ57,LTA!F$101:AJ$101,LTA!F$105:AJ$105)</f>
        <v>80.33</v>
      </c>
      <c r="U57" s="78">
        <f>SUMPRODUCT(LTA!F57:AJ57,LTA!F$102:AJ$102,LTA!F$105:AJ$105)</f>
        <v>495.29000000000008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162.83999999999997</v>
      </c>
      <c r="AB57" s="117">
        <f>-STOA!P57</f>
        <v>0</v>
      </c>
      <c r="AC57">
        <f t="shared" si="0"/>
        <v>13.61371922438744</v>
      </c>
      <c r="AD57">
        <f t="shared" si="1"/>
        <v>1088.8204817644837</v>
      </c>
      <c r="AE57">
        <f>'IDT-1'!F57</f>
        <v>0</v>
      </c>
      <c r="AF57" s="26"/>
      <c r="AG57">
        <f t="shared" si="2"/>
        <v>1088.8204817644837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11.493982976225418</v>
      </c>
      <c r="F58">
        <f>GT_Spot!T58</f>
        <v>0</v>
      </c>
      <c r="G58">
        <f>PPCL_NG!T58</f>
        <v>18.316000000000003</v>
      </c>
      <c r="H58">
        <f>PPCL_Spot!T58</f>
        <v>0</v>
      </c>
      <c r="I58">
        <f>Bawana_NG!T58</f>
        <v>-1.3072765072765073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544.19631167248178</v>
      </c>
      <c r="P58" s="77">
        <v>35.239999999999995</v>
      </c>
      <c r="Q58" s="77">
        <v>7.7399999999999993</v>
      </c>
      <c r="R58" s="80">
        <v>23.2</v>
      </c>
      <c r="S58" s="80">
        <v>0</v>
      </c>
      <c r="T58" s="78">
        <f>SUMPRODUCT(LTA!F58:AJ58,LTA!F$101:AJ$101,LTA!F$105:AJ$105)</f>
        <v>81.31</v>
      </c>
      <c r="U58" s="78">
        <f>SUMPRODUCT(LTA!F58:AJ58,LTA!F$102:AJ$102,LTA!F$105:AJ$105)</f>
        <v>491.23000000000008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162.83999999999997</v>
      </c>
      <c r="AB58" s="117">
        <f>-STOA!P58</f>
        <v>0</v>
      </c>
      <c r="AC58">
        <f t="shared" si="0"/>
        <v>14.139947495329965</v>
      </c>
      <c r="AD58">
        <f t="shared" si="1"/>
        <v>1148.0929206461008</v>
      </c>
      <c r="AE58">
        <f>'IDT-1'!F58</f>
        <v>0</v>
      </c>
      <c r="AF58" s="26"/>
      <c r="AG58">
        <f t="shared" si="2"/>
        <v>1148.0929206461008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11.493982976225418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-1.3072765072765073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502.3913901349365</v>
      </c>
      <c r="P59" s="77">
        <v>33.840000000000003</v>
      </c>
      <c r="Q59" s="77">
        <v>7.7399999999999993</v>
      </c>
      <c r="R59" s="80">
        <v>23.2</v>
      </c>
      <c r="S59" s="80">
        <v>0</v>
      </c>
      <c r="T59" s="78">
        <f>SUMPRODUCT(LTA!F59:AJ59,LTA!F$101:AJ$101,LTA!F$105:AJ$105)</f>
        <v>82.42</v>
      </c>
      <c r="U59" s="78">
        <f>SUMPRODUCT(LTA!F59:AJ59,LTA!F$102:AJ$102,LTA!F$105:AJ$105)</f>
        <v>489.03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162.83999999999997</v>
      </c>
      <c r="AB59" s="117">
        <f>-STOA!P59</f>
        <v>0</v>
      </c>
      <c r="AC59">
        <f t="shared" si="0"/>
        <v>13.011893096856872</v>
      </c>
      <c r="AD59">
        <f t="shared" si="1"/>
        <v>1151.6100535070284</v>
      </c>
      <c r="AE59">
        <f>'IDT-1'!F59</f>
        <v>0</v>
      </c>
      <c r="AF59" s="26"/>
      <c r="AG59">
        <f t="shared" si="2"/>
        <v>1151.6100535070284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7.2812241696829743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-1.3072765072765073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502.3735372521063</v>
      </c>
      <c r="P60" s="77">
        <v>33.840000000000003</v>
      </c>
      <c r="Q60" s="77">
        <v>7.7399999999999993</v>
      </c>
      <c r="R60" s="80">
        <v>23.2</v>
      </c>
      <c r="S60" s="80">
        <v>0</v>
      </c>
      <c r="T60" s="78">
        <f>SUMPRODUCT(LTA!F60:AJ60,LTA!F$101:AJ$101,LTA!F$105:AJ$105)</f>
        <v>102.16</v>
      </c>
      <c r="U60" s="78">
        <f>SUMPRODUCT(LTA!F60:AJ60,LTA!F$102:AJ$102,LTA!F$105:AJ$105)</f>
        <v>488.75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162.83999999999997</v>
      </c>
      <c r="AB60" s="117">
        <f>-STOA!P60</f>
        <v>0</v>
      </c>
      <c r="AC60">
        <f t="shared" si="0"/>
        <v>13.14591171399039</v>
      </c>
      <c r="AD60">
        <f t="shared" si="1"/>
        <v>1166.7054232005223</v>
      </c>
      <c r="AE60">
        <f>'IDT-1'!F60</f>
        <v>0</v>
      </c>
      <c r="AF60" s="26"/>
      <c r="AG60">
        <f t="shared" si="2"/>
        <v>1166.7054232005223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11.171118285882008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-1.3072765072765073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500.38847621050633</v>
      </c>
      <c r="P61" s="77">
        <v>33.840000000000003</v>
      </c>
      <c r="Q61" s="77">
        <v>7.7399999999999993</v>
      </c>
      <c r="R61" s="80">
        <v>23.2</v>
      </c>
      <c r="S61" s="80">
        <v>0</v>
      </c>
      <c r="T61" s="78">
        <f>SUMPRODUCT(LTA!F61:AJ61,LTA!F$101:AJ$101,LTA!F$105:AJ$105)</f>
        <v>103.54</v>
      </c>
      <c r="U61" s="78">
        <f>SUMPRODUCT(LTA!F61:AJ61,LTA!F$102:AJ$102,LTA!F$105:AJ$105)</f>
        <v>447.03000000000003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162.83999999999997</v>
      </c>
      <c r="AB61" s="117">
        <f>-STOA!P61</f>
        <v>0</v>
      </c>
      <c r="AC61">
        <f t="shared" si="0"/>
        <v>12.097432043271237</v>
      </c>
      <c r="AD61">
        <f t="shared" si="1"/>
        <v>1209.3187359458404</v>
      </c>
      <c r="AE61">
        <f>'IDT-1'!F61</f>
        <v>0</v>
      </c>
      <c r="AF61" s="26"/>
      <c r="AG61">
        <f t="shared" si="2"/>
        <v>1209.3187359458404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11.171118285882008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-1.3072765072765073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500.38847621050633</v>
      </c>
      <c r="P62" s="77">
        <v>33.840000000000003</v>
      </c>
      <c r="Q62" s="77">
        <v>7.7399999999999993</v>
      </c>
      <c r="R62" s="80">
        <v>23.2</v>
      </c>
      <c r="S62" s="80">
        <v>0</v>
      </c>
      <c r="T62" s="78">
        <f>SUMPRODUCT(LTA!F62:AJ62,LTA!F$101:AJ$101,LTA!F$105:AJ$105)</f>
        <v>101.09</v>
      </c>
      <c r="U62" s="78">
        <f>SUMPRODUCT(LTA!F62:AJ62,LTA!F$102:AJ$102,LTA!F$105:AJ$105)</f>
        <v>405.21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162.83999999999997</v>
      </c>
      <c r="AB62" s="117">
        <f>-STOA!P62</f>
        <v>0</v>
      </c>
      <c r="AC62">
        <f t="shared" si="0"/>
        <v>11.43916839193952</v>
      </c>
      <c r="AD62">
        <f t="shared" si="1"/>
        <v>1255.7069995971722</v>
      </c>
      <c r="AE62">
        <f>'IDT-1'!F62</f>
        <v>0</v>
      </c>
      <c r="AF62" s="26"/>
      <c r="AG62">
        <f t="shared" si="2"/>
        <v>1255.7069995971722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11.171118285882008</v>
      </c>
      <c r="F63">
        <f>GT_Spot!T63</f>
        <v>0</v>
      </c>
      <c r="G63">
        <f>PPCL_NG!T63</f>
        <v>18.316143969690597</v>
      </c>
      <c r="H63">
        <f>PPCL_Spot!T63</f>
        <v>0</v>
      </c>
      <c r="I63">
        <f>Bawana_NG!T63</f>
        <v>-1.3072765072765073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495.02994561339125</v>
      </c>
      <c r="P63" s="77">
        <v>33.840000000000003</v>
      </c>
      <c r="Q63" s="77">
        <v>7.7399999999999993</v>
      </c>
      <c r="R63" s="80">
        <v>23.2</v>
      </c>
      <c r="S63" s="80">
        <v>0</v>
      </c>
      <c r="T63" s="78">
        <f>SUMPRODUCT(LTA!F63:AJ63,LTA!F$101:AJ$101,LTA!F$105:AJ$105)</f>
        <v>99.2</v>
      </c>
      <c r="U63" s="78">
        <f>SUMPRODUCT(LTA!F63:AJ63,LTA!F$102:AJ$102,LTA!F$105:AJ$105)</f>
        <v>402.29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162.94</v>
      </c>
      <c r="AB63" s="117">
        <f>-STOA!P63</f>
        <v>0</v>
      </c>
      <c r="AC63">
        <f t="shared" si="0"/>
        <v>11.539967476785256</v>
      </c>
      <c r="AD63">
        <f t="shared" si="1"/>
        <v>1297.1938138849023</v>
      </c>
      <c r="AE63">
        <f>'IDT-1'!F63</f>
        <v>0</v>
      </c>
      <c r="AF63" s="26"/>
      <c r="AG63">
        <f t="shared" si="2"/>
        <v>1297.1938138849023</v>
      </c>
      <c r="AI63" s="75">
        <f>PXIL!J63</f>
        <v>0</v>
      </c>
      <c r="AJ63" s="75">
        <f>PXIL!P63</f>
        <v>0</v>
      </c>
      <c r="AK63" s="75">
        <f>RTM_IEX!J63</f>
        <v>48.34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11.171118285882008</v>
      </c>
      <c r="F64">
        <f>GT_Spot!T64</f>
        <v>0</v>
      </c>
      <c r="G64">
        <f>PPCL_NG!T64</f>
        <v>18.316143969690597</v>
      </c>
      <c r="H64">
        <f>PPCL_Spot!T64</f>
        <v>0</v>
      </c>
      <c r="I64">
        <f>Bawana_NG!T64</f>
        <v>-1.3072765072765073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501.00852804862791</v>
      </c>
      <c r="P64" s="77">
        <v>33.840000000000003</v>
      </c>
      <c r="Q64" s="77">
        <v>7.7399999999999993</v>
      </c>
      <c r="R64" s="80">
        <v>23.2</v>
      </c>
      <c r="S64" s="80">
        <v>0</v>
      </c>
      <c r="T64" s="78">
        <f>SUMPRODUCT(LTA!F64:AJ64,LTA!F$101:AJ$101,LTA!F$105:AJ$105)</f>
        <v>96.51</v>
      </c>
      <c r="U64" s="78">
        <f>SUMPRODUCT(LTA!F64:AJ64,LTA!F$102:AJ$102,LTA!F$105:AJ$105)</f>
        <v>399.50000000000006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162.94</v>
      </c>
      <c r="AB64" s="117">
        <f>-STOA!P64</f>
        <v>0</v>
      </c>
      <c r="AC64">
        <f t="shared" si="0"/>
        <v>11.544355002215339</v>
      </c>
      <c r="AD64">
        <f t="shared" si="1"/>
        <v>1297.6880087947088</v>
      </c>
      <c r="AE64">
        <f>'IDT-1'!F64</f>
        <v>0</v>
      </c>
      <c r="AF64" s="26"/>
      <c r="AG64">
        <f t="shared" si="2"/>
        <v>1297.6880087947088</v>
      </c>
      <c r="AI64" s="75">
        <f>PXIL!J64</f>
        <v>0</v>
      </c>
      <c r="AJ64" s="75">
        <f>PXIL!P64</f>
        <v>0</v>
      </c>
      <c r="AK64" s="75">
        <f>RTM_IEX!J64</f>
        <v>48.34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11.171118285882008</v>
      </c>
      <c r="F65">
        <f>GT_Spot!T65</f>
        <v>0</v>
      </c>
      <c r="G65">
        <f>PPCL_NG!T65</f>
        <v>18.316143969690597</v>
      </c>
      <c r="H65">
        <f>PPCL_Spot!T65</f>
        <v>0</v>
      </c>
      <c r="I65">
        <f>Bawana_NG!T65</f>
        <v>-1.3072765072765073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507.64824483034516</v>
      </c>
      <c r="P65" s="77">
        <v>33.840000000000003</v>
      </c>
      <c r="Q65" s="77">
        <v>7.7399999999999993</v>
      </c>
      <c r="R65" s="80">
        <v>23.2</v>
      </c>
      <c r="S65" s="80">
        <v>0</v>
      </c>
      <c r="T65" s="78">
        <f>SUMPRODUCT(LTA!F65:AJ65,LTA!F$101:AJ$101,LTA!F$105:AJ$105)</f>
        <v>83.93</v>
      </c>
      <c r="U65" s="78">
        <f>SUMPRODUCT(LTA!F65:AJ65,LTA!F$102:AJ$102,LTA!F$105:AJ$105)</f>
        <v>433.66000000000008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162.94</v>
      </c>
      <c r="AB65" s="117">
        <f>-STOA!P65</f>
        <v>0</v>
      </c>
      <c r="AC65">
        <f t="shared" si="0"/>
        <v>11.36729650989445</v>
      </c>
      <c r="AD65">
        <f t="shared" si="1"/>
        <v>1277.7447840687471</v>
      </c>
      <c r="AE65">
        <f>'IDT-1'!F65</f>
        <v>0</v>
      </c>
      <c r="AF65" s="26"/>
      <c r="AG65">
        <f t="shared" si="2"/>
        <v>1277.7447840687471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11.176292712428182</v>
      </c>
      <c r="F66">
        <f>GT_Spot!T66</f>
        <v>0</v>
      </c>
      <c r="G66">
        <f>PPCL_NG!T66</f>
        <v>18.316143969690597</v>
      </c>
      <c r="H66">
        <f>PPCL_Spot!T66</f>
        <v>0</v>
      </c>
      <c r="I66">
        <f>Bawana_NG!T66</f>
        <v>-1.3072765072765073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516.32061742422729</v>
      </c>
      <c r="P66" s="77">
        <v>33.840000000000003</v>
      </c>
      <c r="Q66" s="77">
        <v>7.7399999999999993</v>
      </c>
      <c r="R66" s="80">
        <v>23.2</v>
      </c>
      <c r="S66" s="80">
        <v>0</v>
      </c>
      <c r="T66" s="78">
        <f>SUMPRODUCT(LTA!F66:AJ66,LTA!F$101:AJ$101,LTA!F$105:AJ$105)</f>
        <v>78.510000000000005</v>
      </c>
      <c r="U66" s="78">
        <f>SUMPRODUCT(LTA!F66:AJ66,LTA!F$102:AJ$102,LTA!F$105:AJ$105)</f>
        <v>428.07000000000005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162.94</v>
      </c>
      <c r="AB66" s="117">
        <f>-STOA!P66</f>
        <v>0</v>
      </c>
      <c r="AC66">
        <f t="shared" si="0"/>
        <v>11.346770923674219</v>
      </c>
      <c r="AD66">
        <f t="shared" si="1"/>
        <v>1275.4328566753954</v>
      </c>
      <c r="AE66">
        <f>'IDT-1'!F66</f>
        <v>0</v>
      </c>
      <c r="AF66" s="26"/>
      <c r="AG66">
        <f t="shared" si="2"/>
        <v>1275.4328566753954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11.176292712428182</v>
      </c>
      <c r="F67">
        <f>GT_Spot!T67</f>
        <v>0</v>
      </c>
      <c r="G67">
        <f>PPCL_NG!T67</f>
        <v>18.316143969690597</v>
      </c>
      <c r="H67">
        <f>PPCL_Spot!T67</f>
        <v>0</v>
      </c>
      <c r="I67">
        <f>Bawana_NG!T67</f>
        <v>-1.3072765072765073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514.99786974248013</v>
      </c>
      <c r="P67" s="77">
        <v>33.840000000000003</v>
      </c>
      <c r="Q67" s="77">
        <v>7.7399999999999993</v>
      </c>
      <c r="R67" s="80">
        <v>23.2</v>
      </c>
      <c r="S67" s="80">
        <v>0</v>
      </c>
      <c r="T67" s="78">
        <f>SUMPRODUCT(LTA!F67:AJ67,LTA!F$101:AJ$101,LTA!F$105:AJ$105)</f>
        <v>69.55</v>
      </c>
      <c r="U67" s="78">
        <f>SUMPRODUCT(LTA!F67:AJ67,LTA!F$102:AJ$102,LTA!F$105:AJ$105)</f>
        <v>421.41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163.01999999999998</v>
      </c>
      <c r="AB67" s="117">
        <f>-STOA!P67</f>
        <v>0</v>
      </c>
      <c r="AC67">
        <f t="shared" si="0"/>
        <v>11.349306911952162</v>
      </c>
      <c r="AD67">
        <f t="shared" si="1"/>
        <v>1241.5675730053701</v>
      </c>
      <c r="AE67">
        <f>'IDT-1'!F67</f>
        <v>0</v>
      </c>
      <c r="AF67" s="26"/>
      <c r="AG67">
        <f t="shared" si="2"/>
        <v>1241.5675730053701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11.176292712428182</v>
      </c>
      <c r="F68">
        <f>GT_Spot!T68</f>
        <v>0</v>
      </c>
      <c r="G68">
        <f>PPCL_NG!T68</f>
        <v>18.316143969690597</v>
      </c>
      <c r="H68">
        <f>PPCL_Spot!T68</f>
        <v>0</v>
      </c>
      <c r="I68">
        <f>Bawana_NG!T68</f>
        <v>-1.3072765072765073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514.79858163246035</v>
      </c>
      <c r="P68" s="77">
        <v>33.840000000000003</v>
      </c>
      <c r="Q68" s="77">
        <v>7.7399999999999993</v>
      </c>
      <c r="R68" s="80">
        <v>23.2</v>
      </c>
      <c r="S68" s="80">
        <v>0</v>
      </c>
      <c r="T68" s="78">
        <f>SUMPRODUCT(LTA!F68:AJ68,LTA!F$101:AJ$101,LTA!F$105:AJ$105)</f>
        <v>60.910000000000004</v>
      </c>
      <c r="U68" s="78">
        <f>SUMPRODUCT(LTA!F68:AJ68,LTA!F$102:AJ$102,LTA!F$105:AJ$105)</f>
        <v>413.21000000000004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163.01999999999998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11.092823646317648</v>
      </c>
      <c r="AD68">
        <f t="shared" ref="AD68:AD98" si="4">SUM(B68:AB68,AI68:AR68)-AC68</f>
        <v>1236.7847681609851</v>
      </c>
      <c r="AE68">
        <f>'IDT-1'!F68</f>
        <v>0</v>
      </c>
      <c r="AF68" s="26"/>
      <c r="AG68">
        <f t="shared" ref="AG68:AG98" si="5">SUM(AD68:AF68)</f>
        <v>1236.7847681609851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11.176292712428182</v>
      </c>
      <c r="F69">
        <f>GT_Spot!T69</f>
        <v>0</v>
      </c>
      <c r="G69">
        <f>PPCL_NG!T69</f>
        <v>18.316143969690597</v>
      </c>
      <c r="H69">
        <f>PPCL_Spot!T69</f>
        <v>0</v>
      </c>
      <c r="I69">
        <f>Bawana_NG!T69</f>
        <v>-1.3072765072765073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511.58459396711231</v>
      </c>
      <c r="P69" s="77">
        <v>33.840000000000003</v>
      </c>
      <c r="Q69" s="77">
        <v>7.7399999999999993</v>
      </c>
      <c r="R69" s="80">
        <v>23.2</v>
      </c>
      <c r="S69" s="80">
        <v>0</v>
      </c>
      <c r="T69" s="78">
        <f>SUMPRODUCT(LTA!F69:AJ69,LTA!F$101:AJ$101,LTA!F$105:AJ$105)</f>
        <v>52.510000000000005</v>
      </c>
      <c r="U69" s="78">
        <f>SUMPRODUCT(LTA!F69:AJ69,LTA!F$102:AJ$102,LTA!F$105:AJ$105)</f>
        <v>405.23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163.01999999999998</v>
      </c>
      <c r="AB69" s="117">
        <f>-STOA!P69</f>
        <v>0</v>
      </c>
      <c r="AC69">
        <f t="shared" si="3"/>
        <v>10.964787192473558</v>
      </c>
      <c r="AD69">
        <f t="shared" si="4"/>
        <v>1212.3188169494811</v>
      </c>
      <c r="AE69">
        <f>'IDT-1'!F69</f>
        <v>0</v>
      </c>
      <c r="AF69" s="26"/>
      <c r="AG69">
        <f t="shared" si="5"/>
        <v>1212.3188169494811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11.176292712428182</v>
      </c>
      <c r="F70">
        <f>GT_Spot!T70</f>
        <v>0</v>
      </c>
      <c r="G70">
        <f>PPCL_NG!T70</f>
        <v>18.316143969690597</v>
      </c>
      <c r="H70">
        <f>PPCL_Spot!T70</f>
        <v>0</v>
      </c>
      <c r="I70">
        <f>Bawana_NG!T70</f>
        <v>-1.3072765072765073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515.77837046461218</v>
      </c>
      <c r="P70" s="77">
        <v>33.840000000000003</v>
      </c>
      <c r="Q70" s="77">
        <v>7.7399999999999993</v>
      </c>
      <c r="R70" s="80">
        <v>23.2</v>
      </c>
      <c r="S70" s="80">
        <v>0</v>
      </c>
      <c r="T70" s="78">
        <f>SUMPRODUCT(LTA!F70:AJ70,LTA!F$101:AJ$101,LTA!F$105:AJ$105)</f>
        <v>47.52</v>
      </c>
      <c r="U70" s="78">
        <f>SUMPRODUCT(LTA!F70:AJ70,LTA!F$102:AJ$102,LTA!F$105:AJ$105)</f>
        <v>396.35000000000008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163.01999999999998</v>
      </c>
      <c r="AB70" s="117">
        <f>-STOA!P70</f>
        <v>0</v>
      </c>
      <c r="AC70">
        <f t="shared" si="3"/>
        <v>10.879636425651558</v>
      </c>
      <c r="AD70">
        <f t="shared" si="4"/>
        <v>1202.7277442138029</v>
      </c>
      <c r="AE70">
        <f>'IDT-1'!F70</f>
        <v>0</v>
      </c>
      <c r="AF70" s="26"/>
      <c r="AG70">
        <f t="shared" si="5"/>
        <v>1202.7277442138029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11.176292712428182</v>
      </c>
      <c r="F71">
        <f>GT_Spot!T71</f>
        <v>0</v>
      </c>
      <c r="G71">
        <f>PPCL_NG!T71</f>
        <v>18.316143969690597</v>
      </c>
      <c r="H71">
        <f>PPCL_Spot!T71</f>
        <v>0</v>
      </c>
      <c r="I71">
        <f>Bawana_NG!T71</f>
        <v>-1.3072765072765073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525.49836504265215</v>
      </c>
      <c r="P71" s="77">
        <v>33.840000000000003</v>
      </c>
      <c r="Q71" s="77">
        <v>7.7399999999999993</v>
      </c>
      <c r="R71" s="80">
        <v>16.84</v>
      </c>
      <c r="S71" s="80">
        <v>0</v>
      </c>
      <c r="T71" s="78">
        <f>SUMPRODUCT(LTA!F71:AJ71,LTA!F$101:AJ$101,LTA!F$105:AJ$105)</f>
        <v>39.200000000000003</v>
      </c>
      <c r="U71" s="78">
        <f>SUMPRODUCT(LTA!F71:AJ71,LTA!F$102:AJ$102,LTA!F$105:AJ$105)</f>
        <v>389.1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163.12</v>
      </c>
      <c r="AB71" s="117">
        <f>-STOA!P71</f>
        <v>0</v>
      </c>
      <c r="AC71">
        <f t="shared" si="3"/>
        <v>10.939575102716354</v>
      </c>
      <c r="AD71">
        <f t="shared" si="4"/>
        <v>1229.5678001147783</v>
      </c>
      <c r="AE71">
        <f>'IDT-1'!F71</f>
        <v>0</v>
      </c>
      <c r="AF71" s="26"/>
      <c r="AG71">
        <f t="shared" si="5"/>
        <v>1229.5678001147783</v>
      </c>
      <c r="AI71" s="75">
        <f>PXIL!J71</f>
        <v>0</v>
      </c>
      <c r="AJ71" s="75">
        <f>PXIL!P71</f>
        <v>0</v>
      </c>
      <c r="AK71" s="75">
        <f>RTM_IEX!J71</f>
        <v>29.01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11.176292712428182</v>
      </c>
      <c r="F72">
        <f>GT_Spot!T72</f>
        <v>0</v>
      </c>
      <c r="G72">
        <f>PPCL_NG!T72</f>
        <v>18.316143969690597</v>
      </c>
      <c r="H72">
        <f>PPCL_Spot!T72</f>
        <v>0</v>
      </c>
      <c r="I72">
        <f>Bawana_NG!T72</f>
        <v>-1.3072765072765073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530.6882399126647</v>
      </c>
      <c r="P72" s="77">
        <v>33.840000000000003</v>
      </c>
      <c r="Q72" s="77">
        <v>7.7399999999999993</v>
      </c>
      <c r="R72" s="80">
        <v>13.2</v>
      </c>
      <c r="S72" s="80">
        <v>0</v>
      </c>
      <c r="T72" s="78">
        <f>SUMPRODUCT(LTA!F72:AJ72,LTA!F$101:AJ$101,LTA!F$105:AJ$105)</f>
        <v>30.87</v>
      </c>
      <c r="U72" s="78">
        <f>SUMPRODUCT(LTA!F72:AJ72,LTA!F$102:AJ$102,LTA!F$105:AJ$105)</f>
        <v>382.8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163.12</v>
      </c>
      <c r="AB72" s="117">
        <f>-STOA!P72</f>
        <v>0</v>
      </c>
      <c r="AC72">
        <f t="shared" si="3"/>
        <v>10.824382001572468</v>
      </c>
      <c r="AD72">
        <f t="shared" si="4"/>
        <v>1216.5928680859345</v>
      </c>
      <c r="AE72">
        <f>'IDT-1'!F72</f>
        <v>0</v>
      </c>
      <c r="AF72" s="26"/>
      <c r="AG72">
        <f t="shared" si="5"/>
        <v>1216.5928680859345</v>
      </c>
      <c r="AI72" s="75">
        <f>PXIL!J72</f>
        <v>0</v>
      </c>
      <c r="AJ72" s="75">
        <f>PXIL!P72</f>
        <v>0</v>
      </c>
      <c r="AK72" s="75">
        <f>RTM_IEX!J72</f>
        <v>29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11.176292712428182</v>
      </c>
      <c r="F73">
        <f>GT_Spot!T73</f>
        <v>0</v>
      </c>
      <c r="G73">
        <f>PPCL_NG!T73</f>
        <v>18.316143969690597</v>
      </c>
      <c r="H73">
        <f>PPCL_Spot!T73</f>
        <v>0</v>
      </c>
      <c r="I73">
        <f>Bawana_NG!T73</f>
        <v>-1.3072765072765073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545.38482597151483</v>
      </c>
      <c r="P73" s="77">
        <v>33.837821833161691</v>
      </c>
      <c r="Q73" s="77">
        <v>7.7399999999999993</v>
      </c>
      <c r="R73" s="80">
        <v>8.26</v>
      </c>
      <c r="S73" s="80">
        <v>0</v>
      </c>
      <c r="T73" s="78">
        <f>SUMPRODUCT(LTA!F73:AJ73,LTA!F$101:AJ$101,LTA!F$105:AJ$105)</f>
        <v>25.94</v>
      </c>
      <c r="U73" s="78">
        <f>SUMPRODUCT(LTA!F73:AJ73,LTA!F$102:AJ$102,LTA!F$105:AJ$105)</f>
        <v>376.79999999999995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240.76</v>
      </c>
      <c r="AB73" s="117">
        <f>-STOA!P73</f>
        <v>0</v>
      </c>
      <c r="AC73">
        <f t="shared" si="3"/>
        <v>11.774756442353889</v>
      </c>
      <c r="AD73">
        <f t="shared" si="4"/>
        <v>1203.1069015371647</v>
      </c>
      <c r="AE73">
        <f>'IDT-1'!F73</f>
        <v>0</v>
      </c>
      <c r="AF73" s="26"/>
      <c r="AG73">
        <f t="shared" si="5"/>
        <v>1203.1069015371647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11.176292712428182</v>
      </c>
      <c r="F74">
        <f>GT_Spot!T74</f>
        <v>0</v>
      </c>
      <c r="G74">
        <f>PPCL_NG!T74</f>
        <v>18.316143969690597</v>
      </c>
      <c r="H74">
        <f>PPCL_Spot!T74</f>
        <v>0</v>
      </c>
      <c r="I74">
        <f>Bawana_NG!T74</f>
        <v>-1.3072765072765073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560.72342885049136</v>
      </c>
      <c r="P74" s="77">
        <v>33.837821833161691</v>
      </c>
      <c r="Q74" s="77">
        <v>7.7399999999999993</v>
      </c>
      <c r="R74" s="80">
        <v>4.4999999999999991</v>
      </c>
      <c r="S74" s="80">
        <v>0</v>
      </c>
      <c r="T74" s="78">
        <f>SUMPRODUCT(LTA!F74:AJ74,LTA!F$101:AJ$101,LTA!F$105:AJ$105)</f>
        <v>17.079999999999998</v>
      </c>
      <c r="U74" s="78">
        <f>SUMPRODUCT(LTA!F74:AJ74,LTA!F$102:AJ$102,LTA!F$105:AJ$105)</f>
        <v>371.78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275.37</v>
      </c>
      <c r="AB74" s="117">
        <f>-STOA!P74</f>
        <v>0</v>
      </c>
      <c r="AC74">
        <f t="shared" si="3"/>
        <v>12.32541597335474</v>
      </c>
      <c r="AD74">
        <f t="shared" si="4"/>
        <v>1204.8648448851404</v>
      </c>
      <c r="AE74">
        <f>'IDT-1'!F74</f>
        <v>0</v>
      </c>
      <c r="AF74" s="26"/>
      <c r="AG74">
        <f t="shared" si="5"/>
        <v>1204.8648448851404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7.9738499999999997</v>
      </c>
      <c r="E75">
        <f>GT_NG!T75</f>
        <v>10.848253595538598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-1.3072765072765073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557.05611478620779</v>
      </c>
      <c r="P75" s="77">
        <v>31.28</v>
      </c>
      <c r="Q75" s="77">
        <v>7.74</v>
      </c>
      <c r="R75" s="80">
        <v>0</v>
      </c>
      <c r="S75" s="80">
        <v>0</v>
      </c>
      <c r="T75" s="78">
        <f>SUMPRODUCT(LTA!F75:AJ75,LTA!F$101:AJ$101,LTA!F$105:AJ$105)</f>
        <v>11.620000000000001</v>
      </c>
      <c r="U75" s="78">
        <f>SUMPRODUCT(LTA!F75:AJ75,LTA!F$102:AJ$102,LTA!F$105:AJ$105)</f>
        <v>367.92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275.46000000000004</v>
      </c>
      <c r="AB75" s="117">
        <f>-STOA!P75</f>
        <v>0</v>
      </c>
      <c r="AC75">
        <f t="shared" si="3"/>
        <v>12.294132603906295</v>
      </c>
      <c r="AD75">
        <f t="shared" si="4"/>
        <v>1191.2968092705637</v>
      </c>
      <c r="AE75">
        <f>'IDT-1'!F75</f>
        <v>0</v>
      </c>
      <c r="AF75" s="26"/>
      <c r="AG75">
        <f t="shared" si="5"/>
        <v>1191.2968092705637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7.9738499999999997</v>
      </c>
      <c r="E76">
        <f>GT_NG!T76</f>
        <v>10.848253595538598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-1.3072765072765073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561.03902624319778</v>
      </c>
      <c r="P76" s="77">
        <v>33.840000000000003</v>
      </c>
      <c r="Q76" s="77">
        <v>7.74</v>
      </c>
      <c r="R76" s="80">
        <v>0</v>
      </c>
      <c r="S76" s="80">
        <v>0</v>
      </c>
      <c r="T76" s="78">
        <f>SUMPRODUCT(LTA!F76:AJ76,LTA!F$101:AJ$101,LTA!F$105:AJ$105)</f>
        <v>5.81</v>
      </c>
      <c r="U76" s="78">
        <f>SUMPRODUCT(LTA!F76:AJ76,LTA!F$102:AJ$102,LTA!F$105:AJ$105)</f>
        <v>364.57000000000005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</v>
      </c>
      <c r="AA76" s="117">
        <f>STOA!J76</f>
        <v>275.46000000000004</v>
      </c>
      <c r="AB76" s="117">
        <f>-STOA!P76</f>
        <v>0</v>
      </c>
      <c r="AC76">
        <f t="shared" si="3"/>
        <v>12.253345969683417</v>
      </c>
      <c r="AD76">
        <f t="shared" si="4"/>
        <v>1190.7205073617765</v>
      </c>
      <c r="AE76">
        <f>'IDT-1'!F76</f>
        <v>0</v>
      </c>
      <c r="AF76" s="26"/>
      <c r="AG76">
        <f t="shared" si="5"/>
        <v>1190.7205073617765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7.9738499999999997</v>
      </c>
      <c r="E77">
        <f>GT_NG!T77</f>
        <v>11.171118285882008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-1.3072765072765073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579.31540122469926</v>
      </c>
      <c r="P77" s="77">
        <v>33.840000000000003</v>
      </c>
      <c r="Q77" s="77">
        <v>7.74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362.36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-98</v>
      </c>
      <c r="AA77" s="117">
        <f>STOA!J77</f>
        <v>275.46000000000004</v>
      </c>
      <c r="AB77" s="117">
        <f>-STOA!P77</f>
        <v>0</v>
      </c>
      <c r="AC77">
        <f t="shared" si="3"/>
        <v>12.408433916406629</v>
      </c>
      <c r="AD77">
        <f t="shared" si="4"/>
        <v>1198.1446590868982</v>
      </c>
      <c r="AE77">
        <f>'IDT-1'!F77</f>
        <v>0</v>
      </c>
      <c r="AF77" s="26"/>
      <c r="AG77">
        <f t="shared" si="5"/>
        <v>1198.1446590868982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7.9738499999999997</v>
      </c>
      <c r="E78">
        <f>GT_NG!T78</f>
        <v>11.171118285882008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-1.3072765072765073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594.66163376332304</v>
      </c>
      <c r="P78" s="77">
        <v>33.840000000000003</v>
      </c>
      <c r="Q78" s="77">
        <v>7.74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360.93000000000006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-110</v>
      </c>
      <c r="AA78" s="117">
        <f>STOA!J78</f>
        <v>275.46000000000004</v>
      </c>
      <c r="AB78" s="117">
        <f>-STOA!P78</f>
        <v>0</v>
      </c>
      <c r="AC78">
        <f t="shared" si="3"/>
        <v>12.631538293012863</v>
      </c>
      <c r="AD78">
        <f t="shared" si="4"/>
        <v>1199.1677872489158</v>
      </c>
      <c r="AE78">
        <f>'IDT-1'!F78</f>
        <v>0</v>
      </c>
      <c r="AF78" s="26"/>
      <c r="AG78">
        <f t="shared" si="5"/>
        <v>1199.1677872489158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7.9738499999999997</v>
      </c>
      <c r="E79">
        <f>GT_NG!T79</f>
        <v>11.176292712428182</v>
      </c>
      <c r="F79">
        <f>GT_Spot!T79</f>
        <v>0</v>
      </c>
      <c r="G79">
        <f>PPCL_NG!T79</f>
        <v>28.12765602866428</v>
      </c>
      <c r="H79">
        <f>PPCL_Spot!T79</f>
        <v>0</v>
      </c>
      <c r="I79">
        <f>Bawana_NG!T79</f>
        <v>-1.3072765072765073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593.66796845731869</v>
      </c>
      <c r="P79" s="77">
        <v>33.840000000000003</v>
      </c>
      <c r="Q79" s="77">
        <v>7.74</v>
      </c>
      <c r="R79" s="80">
        <v>0</v>
      </c>
      <c r="S79" s="80">
        <v>0</v>
      </c>
      <c r="T79" s="78">
        <f>SUMPRODUCT(LTA!F79:AJ79,LTA!F$101:AJ$101,LTA!F$105:AJ$105)</f>
        <v>0.5</v>
      </c>
      <c r="U79" s="78">
        <f>SUMPRODUCT(LTA!F79:AJ79,LTA!F$102:AJ$102,LTA!F$105:AJ$105)</f>
        <v>356.15000000000003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-112</v>
      </c>
      <c r="AA79" s="117">
        <f>STOA!J79</f>
        <v>275.55</v>
      </c>
      <c r="AB79" s="117">
        <f>-STOA!P79</f>
        <v>0</v>
      </c>
      <c r="AC79">
        <f t="shared" si="3"/>
        <v>12.575543201370266</v>
      </c>
      <c r="AD79">
        <f t="shared" si="4"/>
        <v>1188.8429474897644</v>
      </c>
      <c r="AE79">
        <f>'IDT-1'!F79</f>
        <v>0</v>
      </c>
      <c r="AF79" s="26"/>
      <c r="AG79">
        <f t="shared" si="5"/>
        <v>1188.8429474897644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7.9738499999999997</v>
      </c>
      <c r="E80">
        <f>GT_NG!T80</f>
        <v>11.176292712428182</v>
      </c>
      <c r="F80">
        <f>GT_Spot!T80</f>
        <v>0</v>
      </c>
      <c r="G80">
        <f>PPCL_NG!T80</f>
        <v>28.12765602866428</v>
      </c>
      <c r="H80">
        <f>PPCL_Spot!T80</f>
        <v>0</v>
      </c>
      <c r="I80">
        <f>Bawana_NG!T80</f>
        <v>-1.3072765072765073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639.80148262689534</v>
      </c>
      <c r="P80" s="77">
        <v>33.840000000000003</v>
      </c>
      <c r="Q80" s="77">
        <v>7.74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356.09000000000003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-238</v>
      </c>
      <c r="AA80" s="117">
        <f>STOA!J80</f>
        <v>275.55</v>
      </c>
      <c r="AB80" s="117">
        <f>-STOA!P80</f>
        <v>0</v>
      </c>
      <c r="AC80">
        <f t="shared" si="3"/>
        <v>14.48489819385915</v>
      </c>
      <c r="AD80">
        <f t="shared" si="4"/>
        <v>1150.787106666852</v>
      </c>
      <c r="AE80">
        <f>'IDT-1'!F80</f>
        <v>0</v>
      </c>
      <c r="AF80" s="26"/>
      <c r="AG80">
        <f t="shared" si="5"/>
        <v>1150.787106666852</v>
      </c>
      <c r="AI80" s="75">
        <f>PXIL!J80</f>
        <v>0</v>
      </c>
      <c r="AJ80" s="75">
        <f>PXIL!P80</f>
        <v>0</v>
      </c>
      <c r="AK80" s="75">
        <f>RTM_IEX!J80</f>
        <v>44.28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11.176292712428182</v>
      </c>
      <c r="F81">
        <f>GT_Spot!T81</f>
        <v>0</v>
      </c>
      <c r="G81">
        <f>PPCL_NG!T81</f>
        <v>28.12765602866428</v>
      </c>
      <c r="H81">
        <f>PPCL_Spot!T81</f>
        <v>0</v>
      </c>
      <c r="I81">
        <f>Bawana_NG!T81</f>
        <v>-1.3072765072765073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643.5741866178314</v>
      </c>
      <c r="P81" s="77">
        <v>33.840000000000003</v>
      </c>
      <c r="Q81" s="77">
        <v>7.73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364.62000000000006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-253</v>
      </c>
      <c r="AA81" s="117">
        <f>STOA!J81</f>
        <v>275.55</v>
      </c>
      <c r="AB81" s="117">
        <f>-STOA!P81</f>
        <v>0</v>
      </c>
      <c r="AC81">
        <f t="shared" si="3"/>
        <v>14.522173901812316</v>
      </c>
      <c r="AD81">
        <f t="shared" si="4"/>
        <v>1124.852534949835</v>
      </c>
      <c r="AE81">
        <f>'IDT-1'!F81</f>
        <v>0</v>
      </c>
      <c r="AF81" s="26"/>
      <c r="AG81">
        <f t="shared" si="5"/>
        <v>1124.852534949835</v>
      </c>
      <c r="AI81" s="75">
        <f>PXIL!J81</f>
        <v>0</v>
      </c>
      <c r="AJ81" s="75">
        <f>PXIL!P81</f>
        <v>0</v>
      </c>
      <c r="AK81" s="75">
        <f>RTM_IEX!J81</f>
        <v>21.09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11.176292712428182</v>
      </c>
      <c r="F82">
        <f>GT_Spot!T82</f>
        <v>0</v>
      </c>
      <c r="G82">
        <f>PPCL_NG!T82</f>
        <v>23.529411764705884</v>
      </c>
      <c r="H82">
        <f>PPCL_Spot!T82</f>
        <v>0</v>
      </c>
      <c r="I82">
        <f>Bawana_NG!T82</f>
        <v>-1.3072765072765073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642.42809331239653</v>
      </c>
      <c r="P82" s="77">
        <v>33.840000000000003</v>
      </c>
      <c r="Q82" s="77">
        <v>7.73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373.27000000000004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-254</v>
      </c>
      <c r="AA82" s="117">
        <f>STOA!J82</f>
        <v>275.55</v>
      </c>
      <c r="AB82" s="117">
        <f>-STOA!P82</f>
        <v>0</v>
      </c>
      <c r="AC82">
        <f t="shared" si="3"/>
        <v>14.508133858723854</v>
      </c>
      <c r="AD82">
        <f t="shared" si="4"/>
        <v>1121.2622374235302</v>
      </c>
      <c r="AE82">
        <f>'IDT-1'!F82</f>
        <v>0</v>
      </c>
      <c r="AF82" s="26"/>
      <c r="AG82">
        <f t="shared" si="5"/>
        <v>1121.2622374235302</v>
      </c>
      <c r="AI82" s="75">
        <f>PXIL!J82</f>
        <v>0</v>
      </c>
      <c r="AJ82" s="75">
        <f>PXIL!P82</f>
        <v>0</v>
      </c>
      <c r="AK82" s="75">
        <f>RTM_IEX!J82</f>
        <v>15.58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11.176292712428182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-1.3072765072765073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612.42828877563943</v>
      </c>
      <c r="P83" s="77">
        <v>33.840000000000003</v>
      </c>
      <c r="Q83" s="77">
        <v>7.73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355.27000000000004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-176.19</v>
      </c>
      <c r="AA83" s="117">
        <f>STOA!J83</f>
        <v>275.64999999999998</v>
      </c>
      <c r="AB83" s="117">
        <f>-STOA!P83</f>
        <v>0</v>
      </c>
      <c r="AC83">
        <f t="shared" si="3"/>
        <v>13.315645652768961</v>
      </c>
      <c r="AD83">
        <f t="shared" si="4"/>
        <v>1143.2555093280221</v>
      </c>
      <c r="AE83">
        <f>'IDT-1'!F83</f>
        <v>0</v>
      </c>
      <c r="AF83" s="26"/>
      <c r="AG83">
        <f t="shared" si="5"/>
        <v>1143.2555093280221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11.176292712428182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-1.3072765072765073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568.46289856951921</v>
      </c>
      <c r="P84" s="77">
        <v>33.840000000000003</v>
      </c>
      <c r="Q84" s="77">
        <v>7.73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355.18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-135</v>
      </c>
      <c r="AA84" s="117">
        <f>STOA!J84</f>
        <v>275.64999999999998</v>
      </c>
      <c r="AB84" s="117">
        <f>-STOA!P84</f>
        <v>0</v>
      </c>
      <c r="AC84">
        <f t="shared" si="3"/>
        <v>12.56226814631588</v>
      </c>
      <c r="AD84">
        <f t="shared" si="4"/>
        <v>1141.1434966283553</v>
      </c>
      <c r="AE84">
        <f>'IDT-1'!F84</f>
        <v>0</v>
      </c>
      <c r="AF84" s="26"/>
      <c r="AG84">
        <f t="shared" si="5"/>
        <v>1141.1434966283553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11.176292712428182</v>
      </c>
      <c r="F85">
        <f>GT_Spot!T85</f>
        <v>0</v>
      </c>
      <c r="G85">
        <f>PPCL_NG!T85</f>
        <v>31.013513513513512</v>
      </c>
      <c r="H85">
        <f>PPCL_Spot!T85</f>
        <v>0</v>
      </c>
      <c r="I85">
        <f>Bawana_NG!T85</f>
        <v>-1.3072765072765073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568.55537227874925</v>
      </c>
      <c r="P85" s="77">
        <v>33.840000000000003</v>
      </c>
      <c r="Q85" s="77">
        <v>7.73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355.84000000000003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-141</v>
      </c>
      <c r="AA85" s="117">
        <f>STOA!J85</f>
        <v>275.64999999999998</v>
      </c>
      <c r="AB85" s="117">
        <f>-STOA!P85</f>
        <v>0</v>
      </c>
      <c r="AC85">
        <f t="shared" si="3"/>
        <v>12.746493256797731</v>
      </c>
      <c r="AD85">
        <f t="shared" si="4"/>
        <v>1123.7252587406167</v>
      </c>
      <c r="AE85">
        <f>'IDT-1'!F85</f>
        <v>0</v>
      </c>
      <c r="AF85" s="26"/>
      <c r="AG85">
        <f t="shared" si="5"/>
        <v>1123.7252587406167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11.176292712428182</v>
      </c>
      <c r="F86">
        <f>GT_Spot!T86</f>
        <v>0</v>
      </c>
      <c r="G86">
        <f>PPCL_NG!T86</f>
        <v>31.013513513513512</v>
      </c>
      <c r="H86">
        <f>PPCL_Spot!T86</f>
        <v>0</v>
      </c>
      <c r="I86">
        <f>Bawana_NG!T86</f>
        <v>-1.3072765072765073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561.15033577336726</v>
      </c>
      <c r="P86" s="77">
        <v>33.840000000000003</v>
      </c>
      <c r="Q86" s="77">
        <v>7.73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355.76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-146</v>
      </c>
      <c r="AA86" s="117">
        <f>STOA!J86</f>
        <v>275.64999999999998</v>
      </c>
      <c r="AB86" s="117">
        <f>-STOA!P86</f>
        <v>0</v>
      </c>
      <c r="AC86">
        <f t="shared" si="3"/>
        <v>12.760528083250129</v>
      </c>
      <c r="AD86">
        <f t="shared" si="4"/>
        <v>1107.2261874087824</v>
      </c>
      <c r="AE86">
        <f>'IDT-1'!F86</f>
        <v>0</v>
      </c>
      <c r="AF86" s="26"/>
      <c r="AG86">
        <f t="shared" si="5"/>
        <v>1107.2261874087824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-17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10.848253595538598</v>
      </c>
      <c r="F87">
        <f>GT_Spot!T87</f>
        <v>0</v>
      </c>
      <c r="G87">
        <f>PPCL_NG!T87</f>
        <v>31.013513513513512</v>
      </c>
      <c r="H87">
        <f>PPCL_Spot!T87</f>
        <v>0</v>
      </c>
      <c r="I87">
        <f>Bawana_NG!T87</f>
        <v>-1.3072765072765073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551.29429000273717</v>
      </c>
      <c r="P87" s="77">
        <v>33.840000000000003</v>
      </c>
      <c r="Q87" s="77">
        <v>7.73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355.53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-98</v>
      </c>
      <c r="AA87" s="117">
        <f>STOA!J87</f>
        <v>275.84000000000003</v>
      </c>
      <c r="AB87" s="117">
        <f>-STOA!P87</f>
        <v>0</v>
      </c>
      <c r="AC87">
        <f t="shared" si="3"/>
        <v>12.448602948185071</v>
      </c>
      <c r="AD87">
        <f t="shared" si="4"/>
        <v>1122.3140276563279</v>
      </c>
      <c r="AE87">
        <f>'IDT-1'!F87</f>
        <v>0</v>
      </c>
      <c r="AF87" s="26"/>
      <c r="AG87">
        <f t="shared" si="5"/>
        <v>1122.3140276563279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10.848253595538598</v>
      </c>
      <c r="F88">
        <f>GT_Spot!T88</f>
        <v>0</v>
      </c>
      <c r="G88">
        <f>PPCL_NG!T88</f>
        <v>31.013513513513512</v>
      </c>
      <c r="H88">
        <f>PPCL_Spot!T88</f>
        <v>0</v>
      </c>
      <c r="I88">
        <f>Bawana_NG!T88</f>
        <v>-1.3072765072765073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594.50442776281739</v>
      </c>
      <c r="P88" s="77">
        <v>33.840000000000003</v>
      </c>
      <c r="Q88" s="77">
        <v>7.73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355.57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-150.44</v>
      </c>
      <c r="AA88" s="117">
        <f>STOA!J88</f>
        <v>275.84000000000003</v>
      </c>
      <c r="AB88" s="117">
        <f>-STOA!P88</f>
        <v>0</v>
      </c>
      <c r="AC88">
        <f t="shared" si="3"/>
        <v>13.161601254904769</v>
      </c>
      <c r="AD88">
        <f t="shared" si="4"/>
        <v>1127.4111671096884</v>
      </c>
      <c r="AE88">
        <f>'IDT-1'!F88</f>
        <v>0</v>
      </c>
      <c r="AF88" s="26"/>
      <c r="AG88">
        <f t="shared" si="5"/>
        <v>1127.4111671096884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10.848253595538598</v>
      </c>
      <c r="F89">
        <f>GT_Spot!T89</f>
        <v>0</v>
      </c>
      <c r="G89">
        <f>PPCL_NG!T89</f>
        <v>30.765405405405406</v>
      </c>
      <c r="H89">
        <f>PPCL_Spot!T89</f>
        <v>0</v>
      </c>
      <c r="I89">
        <f>Bawana_NG!T89</f>
        <v>-1.3072765072765073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589.72943573443365</v>
      </c>
      <c r="P89" s="77">
        <v>33.840000000000003</v>
      </c>
      <c r="Q89" s="77">
        <v>7.73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355.58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-108</v>
      </c>
      <c r="AA89" s="117">
        <f>STOA!J89</f>
        <v>275.83999999999997</v>
      </c>
      <c r="AB89" s="117">
        <f>-STOA!P89</f>
        <v>0</v>
      </c>
      <c r="AC89">
        <f t="shared" si="3"/>
        <v>13.007042067327532</v>
      </c>
      <c r="AD89">
        <f t="shared" si="4"/>
        <v>1134.9926261607736</v>
      </c>
      <c r="AE89">
        <f>'IDT-1'!F89</f>
        <v>0</v>
      </c>
      <c r="AF89" s="26"/>
      <c r="AG89">
        <f t="shared" si="5"/>
        <v>1134.9926261607736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10.848253595538598</v>
      </c>
      <c r="F90">
        <f>GT_Spot!T90</f>
        <v>0</v>
      </c>
      <c r="G90">
        <f>PPCL_NG!T90</f>
        <v>30.765405405405406</v>
      </c>
      <c r="H90">
        <f>PPCL_Spot!T90</f>
        <v>0</v>
      </c>
      <c r="I90">
        <f>Bawana_NG!T90</f>
        <v>-1.3072765072765073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591.39308513422941</v>
      </c>
      <c r="P90" s="77">
        <v>33.840000000000003</v>
      </c>
      <c r="Q90" s="77">
        <v>7.73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355.58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-85</v>
      </c>
      <c r="AA90" s="117">
        <f>STOA!J90</f>
        <v>275.83999999999997</v>
      </c>
      <c r="AB90" s="117">
        <f>-STOA!P90</f>
        <v>0</v>
      </c>
      <c r="AC90">
        <f t="shared" si="3"/>
        <v>12.906266524257195</v>
      </c>
      <c r="AD90">
        <f t="shared" si="4"/>
        <v>1149.7570511036397</v>
      </c>
      <c r="AE90">
        <f>'IDT-1'!F90</f>
        <v>0</v>
      </c>
      <c r="AF90" s="26"/>
      <c r="AG90">
        <f t="shared" si="5"/>
        <v>1149.7570511036397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10.848253595538598</v>
      </c>
      <c r="F91">
        <f>GT_Spot!T91</f>
        <v>0</v>
      </c>
      <c r="G91">
        <f>PPCL_NG!T91</f>
        <v>31.013513513513512</v>
      </c>
      <c r="H91">
        <f>PPCL_Spot!T91</f>
        <v>0</v>
      </c>
      <c r="I91">
        <f>Bawana_NG!T91</f>
        <v>-1.3072765072765073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598.43038268031148</v>
      </c>
      <c r="P91" s="77">
        <v>33.840000000000003</v>
      </c>
      <c r="Q91" s="77">
        <v>7.73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355.05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-70</v>
      </c>
      <c r="AA91" s="117">
        <f>STOA!J91</f>
        <v>275.92</v>
      </c>
      <c r="AB91" s="117">
        <f>-STOA!P91</f>
        <v>0</v>
      </c>
      <c r="AC91">
        <f t="shared" si="3"/>
        <v>12.744464905959187</v>
      </c>
      <c r="AD91">
        <f t="shared" si="4"/>
        <v>1181.7542583761281</v>
      </c>
      <c r="AE91">
        <f>'IDT-1'!F91</f>
        <v>0</v>
      </c>
      <c r="AF91" s="26"/>
      <c r="AG91">
        <f t="shared" si="5"/>
        <v>1181.7542583761281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11.171118285882008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-1.3072765072765073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598.43038268031148</v>
      </c>
      <c r="P92" s="77">
        <v>33.840000000000003</v>
      </c>
      <c r="Q92" s="77">
        <v>7.73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355.01000000000005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-55</v>
      </c>
      <c r="AA92" s="117">
        <f>STOA!J92</f>
        <v>275.92</v>
      </c>
      <c r="AB92" s="117">
        <f>-STOA!P92</f>
        <v>0</v>
      </c>
      <c r="AC92">
        <f t="shared" si="3"/>
        <v>12.516082008260408</v>
      </c>
      <c r="AD92">
        <f t="shared" si="4"/>
        <v>1206.2519924506569</v>
      </c>
      <c r="AE92">
        <f>'IDT-1'!F92</f>
        <v>0</v>
      </c>
      <c r="AF92" s="26"/>
      <c r="AG92">
        <f t="shared" si="5"/>
        <v>1206.2519924506569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11.171118285882008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-1.3072765072765073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602.86990109300984</v>
      </c>
      <c r="P93" s="77">
        <v>75.112871067619736</v>
      </c>
      <c r="Q93" s="77">
        <v>26.749999999999996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355.02000000000004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-41</v>
      </c>
      <c r="AA93" s="117">
        <f>STOA!J93</f>
        <v>275.92</v>
      </c>
      <c r="AB93" s="117">
        <f>-STOA!P93</f>
        <v>0</v>
      </c>
      <c r="AC93">
        <f t="shared" si="3"/>
        <v>13.361036988875261</v>
      </c>
      <c r="AD93">
        <f t="shared" si="4"/>
        <v>1239.1494269503601</v>
      </c>
      <c r="AE93">
        <f>'IDT-1'!F93</f>
        <v>0</v>
      </c>
      <c r="AF93" s="26"/>
      <c r="AG93">
        <f t="shared" si="5"/>
        <v>1239.1494269503601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11.171118285882008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-1.3072765072765073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601.76940638700989</v>
      </c>
      <c r="P94" s="77">
        <v>75.112871067619736</v>
      </c>
      <c r="Q94" s="77">
        <v>26.749999999999996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355.05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-29</v>
      </c>
      <c r="AA94" s="117">
        <f>STOA!J94</f>
        <v>275.92</v>
      </c>
      <c r="AB94" s="117">
        <f>-STOA!P94</f>
        <v>0</v>
      </c>
      <c r="AC94">
        <f t="shared" si="3"/>
        <v>13.200688467585142</v>
      </c>
      <c r="AD94">
        <f t="shared" si="4"/>
        <v>1255.2392807656499</v>
      </c>
      <c r="AE94">
        <f>'IDT-1'!F94</f>
        <v>0</v>
      </c>
      <c r="AF94" s="26"/>
      <c r="AG94">
        <f t="shared" si="5"/>
        <v>1255.2392807656499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11.171118285882008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-1.3072765072765073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593.39017827987982</v>
      </c>
      <c r="P95" s="77">
        <v>75.112871067619736</v>
      </c>
      <c r="Q95" s="77">
        <v>26.749999999999996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354.73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</v>
      </c>
      <c r="AA95" s="117">
        <f>STOA!J95</f>
        <v>276.02</v>
      </c>
      <c r="AB95" s="117">
        <f>-STOA!P95</f>
        <v>0</v>
      </c>
      <c r="AC95">
        <f t="shared" si="3"/>
        <v>13.04511211254264</v>
      </c>
      <c r="AD95">
        <f t="shared" si="4"/>
        <v>1255.7956290135623</v>
      </c>
      <c r="AE95">
        <f>'IDT-1'!F95</f>
        <v>0</v>
      </c>
      <c r="AF95" s="26"/>
      <c r="AG95">
        <f t="shared" si="5"/>
        <v>1255.7956290135623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11.171118285882008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-1.3072765072765073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578.73073044339776</v>
      </c>
      <c r="P96" s="77">
        <v>75.112871067619736</v>
      </c>
      <c r="Q96" s="77">
        <v>26.749999999999996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354.78000000000003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276.02</v>
      </c>
      <c r="AB96" s="117">
        <f>-STOA!P96</f>
        <v>0</v>
      </c>
      <c r="AC96">
        <f t="shared" si="3"/>
        <v>12.827767696359643</v>
      </c>
      <c r="AD96">
        <f t="shared" si="4"/>
        <v>1251.4035255932633</v>
      </c>
      <c r="AE96">
        <f>'IDT-1'!F96</f>
        <v>0</v>
      </c>
      <c r="AF96" s="26"/>
      <c r="AG96">
        <f t="shared" si="5"/>
        <v>1251.4035255932633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-95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11.171118285882008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-1.3072765072765073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575.99002206830767</v>
      </c>
      <c r="P97" s="77">
        <v>75.112871067619736</v>
      </c>
      <c r="Q97" s="77">
        <v>26.749999999999996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354.8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276.02</v>
      </c>
      <c r="AB97" s="117">
        <f>-STOA!P97</f>
        <v>0</v>
      </c>
      <c r="AC97">
        <f t="shared" si="3"/>
        <v>12.53748163699299</v>
      </c>
      <c r="AD97">
        <f t="shared" si="4"/>
        <v>1278.9731032775401</v>
      </c>
      <c r="AE97">
        <f>'IDT-1'!F97</f>
        <v>0</v>
      </c>
      <c r="AF97" s="26"/>
      <c r="AG97">
        <f t="shared" si="5"/>
        <v>1278.9731032775401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11.171118285882008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-1.3072765072765073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575.99002206830767</v>
      </c>
      <c r="P98" s="77">
        <v>75.112871067619736</v>
      </c>
      <c r="Q98" s="77">
        <v>26.749999999999996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354.82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216.85000000000002</v>
      </c>
      <c r="AB98" s="117">
        <f>-STOA!P98</f>
        <v>0</v>
      </c>
      <c r="AC98">
        <f t="shared" si="3"/>
        <v>11.528664623272247</v>
      </c>
      <c r="AD98">
        <f t="shared" si="4"/>
        <v>1275.8319202912605</v>
      </c>
      <c r="AE98">
        <f>'IDT-1'!F98</f>
        <v>0</v>
      </c>
      <c r="AF98" s="26"/>
      <c r="AG98">
        <f t="shared" si="5"/>
        <v>1275.8319202912605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0.19137239999999997</v>
      </c>
      <c r="E99">
        <f t="shared" si="6"/>
        <v>0.26395511029051272</v>
      </c>
      <c r="F99">
        <f t="shared" si="6"/>
        <v>0</v>
      </c>
      <c r="G99">
        <f t="shared" si="6"/>
        <v>0.64898832478652912</v>
      </c>
      <c r="H99">
        <f t="shared" si="6"/>
        <v>0</v>
      </c>
      <c r="I99">
        <f t="shared" si="6"/>
        <v>-3.137463617463622E-2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11.95242721570312</v>
      </c>
      <c r="P99" s="77">
        <f t="shared" si="6"/>
        <v>1.1145916528327626</v>
      </c>
      <c r="Q99" s="77">
        <f t="shared" si="6"/>
        <v>0.3050300000000003</v>
      </c>
      <c r="R99" s="80">
        <f>SUM(R3:R98)/4000</f>
        <v>0.25437500000000018</v>
      </c>
      <c r="S99" s="80">
        <f t="shared" si="6"/>
        <v>0</v>
      </c>
      <c r="T99" s="78">
        <f t="shared" si="6"/>
        <v>0.8171449999999999</v>
      </c>
      <c r="U99" s="78">
        <f t="shared" si="6"/>
        <v>9.5784825000000016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-1.0061575</v>
      </c>
      <c r="AA99" s="117">
        <f t="shared" si="6"/>
        <v>4.6072099999999985</v>
      </c>
      <c r="AB99" s="117">
        <f t="shared" si="6"/>
        <v>0</v>
      </c>
      <c r="AC99">
        <f t="shared" si="6"/>
        <v>0.28142598960964771</v>
      </c>
      <c r="AD99">
        <f t="shared" si="6"/>
        <v>28.187216577828647</v>
      </c>
      <c r="AE99">
        <f t="shared" si="6"/>
        <v>0</v>
      </c>
      <c r="AG99">
        <f t="shared" si="6"/>
        <v>28.187216577828647</v>
      </c>
      <c r="AI99">
        <f t="shared" si="6"/>
        <v>0</v>
      </c>
      <c r="AJ99">
        <f t="shared" si="6"/>
        <v>0</v>
      </c>
      <c r="AK99">
        <f t="shared" si="6"/>
        <v>0.48309749999999996</v>
      </c>
      <c r="AL99">
        <f t="shared" si="6"/>
        <v>-0.71050000000000002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45073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1.2879000000000003</v>
      </c>
      <c r="E3">
        <f>GT_NG!S3</f>
        <v>1.7566457501426127</v>
      </c>
      <c r="F3">
        <f>GT_Spot!S3</f>
        <v>0</v>
      </c>
      <c r="G3">
        <f>PPCL_NG!S3</f>
        <v>47.569999999999993</v>
      </c>
      <c r="H3">
        <f>PPCL_Spot!S3</f>
        <v>0</v>
      </c>
      <c r="I3">
        <f>Bawana_NG!S3</f>
        <v>-0.43908523908523911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69.563380494724939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1.3499640000000002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40.61</v>
      </c>
      <c r="AB3" s="117">
        <f>-STOA!Q3</f>
        <v>0</v>
      </c>
      <c r="AC3">
        <f>SUMIF(B3:AB3,"&gt;0")*$AC$2-SUMIF(B3:AB3,"&lt;0")*($AC$2/(1-$AC$2))+SUMIF(AI3:AR3,"&gt;0")*$AC$2-SUMIF(AI3:AR3,"&lt;0")*($AC$2/(1-$AC$2))</f>
        <v>1.6082742393444533</v>
      </c>
      <c r="AD3">
        <f>SUM(B3:AB3,AI3:AR3)-AC3</f>
        <v>140.09053076643784</v>
      </c>
      <c r="AE3">
        <f>'IDT-1'!E3</f>
        <v>0</v>
      </c>
      <c r="AF3" s="26"/>
      <c r="AG3">
        <f>SUM(AD3:AF3)+AT3</f>
        <v>140.09053076643784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1.7566457501426127</v>
      </c>
      <c r="F4">
        <f>GT_Spot!S4</f>
        <v>0</v>
      </c>
      <c r="G4">
        <f>PPCL_NG!S4</f>
        <v>47.569999999999993</v>
      </c>
      <c r="H4">
        <f>PPCL_Spot!S4</f>
        <v>0</v>
      </c>
      <c r="I4">
        <f>Bawana_NG!S4</f>
        <v>-0.43908523908523911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67.793696494158411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1.3499640000000002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40.61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1.5927010201394678</v>
      </c>
      <c r="AD4">
        <f t="shared" ref="AD4:AD67" si="1">SUM(B4:AB4,AI4:AR4)-AC4</f>
        <v>138.33641998507633</v>
      </c>
      <c r="AE4">
        <f>'IDT-1'!E4</f>
        <v>0</v>
      </c>
      <c r="AF4" s="26"/>
      <c r="AG4">
        <f t="shared" ref="AG4:AG67" si="2">SUM(AD4:AF4)+AT4</f>
        <v>138.33641998507633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1.7566457501426127</v>
      </c>
      <c r="F5">
        <f>GT_Spot!S5</f>
        <v>0</v>
      </c>
      <c r="G5">
        <f>PPCL_NG!S5</f>
        <v>47.569999999999993</v>
      </c>
      <c r="H5">
        <f>PPCL_Spot!S5</f>
        <v>0</v>
      </c>
      <c r="I5">
        <f>Bawana_NG!S5</f>
        <v>-0.43908523908523911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66.310454786856411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1.3499640000000002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40.61</v>
      </c>
      <c r="AB5" s="117">
        <f>-STOA!Q5</f>
        <v>0</v>
      </c>
      <c r="AC5">
        <f t="shared" si="0"/>
        <v>1.5796484931152104</v>
      </c>
      <c r="AD5">
        <f t="shared" si="1"/>
        <v>136.86623080479859</v>
      </c>
      <c r="AE5">
        <f>'IDT-1'!E5</f>
        <v>0</v>
      </c>
      <c r="AF5" s="26"/>
      <c r="AG5">
        <f t="shared" si="2"/>
        <v>136.86623080479859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1.7566457501426127</v>
      </c>
      <c r="F6">
        <f>GT_Spot!S6</f>
        <v>0</v>
      </c>
      <c r="G6">
        <f>PPCL_NG!S6</f>
        <v>47.569999999999993</v>
      </c>
      <c r="H6">
        <f>PPCL_Spot!S6</f>
        <v>0</v>
      </c>
      <c r="I6">
        <f>Bawana_NG!S6</f>
        <v>-0.43908523908523911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66.360454786856423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1.3499640000000002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40.61</v>
      </c>
      <c r="AB6" s="117">
        <f>-STOA!Q6</f>
        <v>0</v>
      </c>
      <c r="AC6">
        <f t="shared" si="0"/>
        <v>1.5800884931152104</v>
      </c>
      <c r="AD6">
        <f t="shared" si="1"/>
        <v>136.9157908047986</v>
      </c>
      <c r="AE6">
        <f>'IDT-1'!E6</f>
        <v>0</v>
      </c>
      <c r="AF6" s="26"/>
      <c r="AG6">
        <f t="shared" si="2"/>
        <v>136.9157908047986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1.7566457501426127</v>
      </c>
      <c r="F7">
        <f>GT_Spot!S7</f>
        <v>0</v>
      </c>
      <c r="G7">
        <f>PPCL_NG!S7</f>
        <v>47.569999999999993</v>
      </c>
      <c r="H7">
        <f>PPCL_Spot!S7</f>
        <v>0</v>
      </c>
      <c r="I7">
        <f>Bawana_NG!S7</f>
        <v>-0.43908523908523911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65.531201087746453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1.1527290000000001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40.61</v>
      </c>
      <c r="AB7" s="117">
        <f>-STOA!Q7</f>
        <v>0</v>
      </c>
      <c r="AC7">
        <f t="shared" si="0"/>
        <v>1.5710553925630428</v>
      </c>
      <c r="AD7">
        <f t="shared" si="1"/>
        <v>135.89833520624077</v>
      </c>
      <c r="AE7">
        <f>'IDT-1'!E7</f>
        <v>0</v>
      </c>
      <c r="AF7" s="26"/>
      <c r="AG7">
        <f t="shared" si="2"/>
        <v>135.89833520624077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1.7566457501426127</v>
      </c>
      <c r="F8">
        <f>GT_Spot!S8</f>
        <v>0</v>
      </c>
      <c r="G8">
        <f>PPCL_NG!S8</f>
        <v>44.99</v>
      </c>
      <c r="H8">
        <f>PPCL_Spot!S8</f>
        <v>0</v>
      </c>
      <c r="I8">
        <f>Bawana_NG!S8</f>
        <v>-0.43908523908523911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65.085702495513445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1.016856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40.61</v>
      </c>
      <c r="AB8" s="117">
        <f>-STOA!Q8</f>
        <v>0</v>
      </c>
      <c r="AC8">
        <f t="shared" si="0"/>
        <v>1.5432353225513924</v>
      </c>
      <c r="AD8">
        <f t="shared" si="1"/>
        <v>132.76478368401942</v>
      </c>
      <c r="AE8">
        <f>'IDT-1'!E8</f>
        <v>0</v>
      </c>
      <c r="AF8" s="26"/>
      <c r="AG8">
        <f t="shared" si="2"/>
        <v>132.76478368401942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1.7566457501426127</v>
      </c>
      <c r="F9">
        <f>GT_Spot!S9</f>
        <v>0</v>
      </c>
      <c r="G9">
        <f>PPCL_NG!S9</f>
        <v>44.99</v>
      </c>
      <c r="H9">
        <f>PPCL_Spot!S9</f>
        <v>0</v>
      </c>
      <c r="I9">
        <f>Bawana_NG!S9</f>
        <v>-0.43908523908523911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64.660203903280433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0.84591899999999998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40.61</v>
      </c>
      <c r="AB9" s="117">
        <f>-STOA!Q9</f>
        <v>0</v>
      </c>
      <c r="AC9">
        <f t="shared" si="0"/>
        <v>1.5379866893397418</v>
      </c>
      <c r="AD9">
        <f t="shared" si="1"/>
        <v>132.17359672499808</v>
      </c>
      <c r="AE9">
        <f>'IDT-1'!E9</f>
        <v>0</v>
      </c>
      <c r="AF9" s="26"/>
      <c r="AG9">
        <f t="shared" si="2"/>
        <v>132.17359672499808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1.7566457501426127</v>
      </c>
      <c r="F10">
        <f>GT_Spot!S10</f>
        <v>0</v>
      </c>
      <c r="G10">
        <f>PPCL_NG!S10</f>
        <v>44.99</v>
      </c>
      <c r="H10">
        <f>PPCL_Spot!S10</f>
        <v>0</v>
      </c>
      <c r="I10">
        <f>Bawana_NG!S10</f>
        <v>-0.43908523908523911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63.445035068328991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0.84591899999999998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40.61</v>
      </c>
      <c r="AB10" s="117">
        <f>-STOA!Q10</f>
        <v>0</v>
      </c>
      <c r="AC10">
        <f t="shared" si="0"/>
        <v>1.5716838412031457</v>
      </c>
      <c r="AD10">
        <f t="shared" si="1"/>
        <v>125.92473073818323</v>
      </c>
      <c r="AE10">
        <f>'IDT-1'!E10</f>
        <v>0</v>
      </c>
      <c r="AF10" s="26"/>
      <c r="AG10">
        <f t="shared" si="2"/>
        <v>125.92473073818323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1.7566457501426127</v>
      </c>
      <c r="F11">
        <f>GT_Spot!S11</f>
        <v>0</v>
      </c>
      <c r="G11">
        <f>PPCL_NG!S11</f>
        <v>44.99</v>
      </c>
      <c r="H11">
        <f>PPCL_Spot!S11</f>
        <v>0</v>
      </c>
      <c r="I11">
        <f>Bawana_NG!S11</f>
        <v>-0.43908523908523911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63.504027993528986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0.84591899999999998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40.61</v>
      </c>
      <c r="AB11" s="117">
        <f>-STOA!Q11</f>
        <v>0</v>
      </c>
      <c r="AC11">
        <f t="shared" si="0"/>
        <v>1.5278123413339291</v>
      </c>
      <c r="AD11">
        <f t="shared" si="1"/>
        <v>131.02759516325241</v>
      </c>
      <c r="AE11">
        <f>'IDT-1'!E11</f>
        <v>0</v>
      </c>
      <c r="AF11" s="26"/>
      <c r="AG11">
        <f t="shared" si="2"/>
        <v>131.02759516325241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1.8069004847447963</v>
      </c>
      <c r="F12">
        <f>GT_Spot!S12</f>
        <v>0</v>
      </c>
      <c r="G12">
        <f>PPCL_NG!S12</f>
        <v>44.99</v>
      </c>
      <c r="H12">
        <f>PPCL_Spot!S12</f>
        <v>0</v>
      </c>
      <c r="I12">
        <f>Bawana_NG!S12</f>
        <v>-0.43908523908523911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63.504027993528986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0.84591899999999998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40.61</v>
      </c>
      <c r="AB12" s="117">
        <f>-STOA!Q12</f>
        <v>0</v>
      </c>
      <c r="AC12">
        <f t="shared" si="0"/>
        <v>1.5282545829984284</v>
      </c>
      <c r="AD12">
        <f t="shared" si="1"/>
        <v>131.07740765619013</v>
      </c>
      <c r="AE12">
        <f>'IDT-1'!E12</f>
        <v>0</v>
      </c>
      <c r="AF12" s="26"/>
      <c r="AG12">
        <f t="shared" si="2"/>
        <v>131.07740765619013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1.8069004847447963</v>
      </c>
      <c r="F13">
        <f>GT_Spot!S13</f>
        <v>0</v>
      </c>
      <c r="G13">
        <f>PPCL_NG!S13</f>
        <v>44.99</v>
      </c>
      <c r="H13">
        <f>PPCL_Spot!S13</f>
        <v>0</v>
      </c>
      <c r="I13">
        <f>Bawana_NG!S13</f>
        <v>-0.43908523908523911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63.445035068328991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0.84591899999999998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40.61</v>
      </c>
      <c r="AB13" s="117">
        <f>-STOA!Q13</f>
        <v>0</v>
      </c>
      <c r="AC13">
        <f t="shared" si="0"/>
        <v>1.5277354452566683</v>
      </c>
      <c r="AD13">
        <f t="shared" si="1"/>
        <v>131.01893386873189</v>
      </c>
      <c r="AE13">
        <f>'IDT-1'!E13</f>
        <v>0</v>
      </c>
      <c r="AF13" s="26"/>
      <c r="AG13">
        <f t="shared" si="2"/>
        <v>131.01893386873189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1.816301635708345</v>
      </c>
      <c r="F14">
        <f>GT_Spot!S14</f>
        <v>0</v>
      </c>
      <c r="G14">
        <f>PPCL_NG!S14</f>
        <v>44.99</v>
      </c>
      <c r="H14">
        <f>PPCL_Spot!S14</f>
        <v>0</v>
      </c>
      <c r="I14">
        <f>Bawana_NG!S14</f>
        <v>-0.43908523908523911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63.445035068328991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0.84591899999999998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40.61</v>
      </c>
      <c r="AB14" s="117">
        <f>-STOA!Q14</f>
        <v>0</v>
      </c>
      <c r="AC14">
        <f t="shared" si="0"/>
        <v>1.5278181753851474</v>
      </c>
      <c r="AD14">
        <f t="shared" si="1"/>
        <v>131.02825228956695</v>
      </c>
      <c r="AE14">
        <f>'IDT-1'!E14</f>
        <v>0</v>
      </c>
      <c r="AF14" s="26"/>
      <c r="AG14">
        <f t="shared" si="2"/>
        <v>131.02825228956695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1.816301635708345</v>
      </c>
      <c r="F15">
        <f>GT_Spot!S15</f>
        <v>0</v>
      </c>
      <c r="G15">
        <f>PPCL_NG!S15</f>
        <v>45.796987040326293</v>
      </c>
      <c r="H15">
        <f>PPCL_Spot!S15</f>
        <v>0</v>
      </c>
      <c r="I15">
        <f>Bawana_NG!S15</f>
        <v>-0.43908523908523911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63.445035068328991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0.84591899999999998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40.61</v>
      </c>
      <c r="AB15" s="117">
        <f>-STOA!Q15</f>
        <v>0</v>
      </c>
      <c r="AC15">
        <f t="shared" si="0"/>
        <v>1.5793102989509953</v>
      </c>
      <c r="AD15">
        <f t="shared" si="1"/>
        <v>126.78374720632739</v>
      </c>
      <c r="AE15">
        <f>'IDT-1'!E15</f>
        <v>0</v>
      </c>
      <c r="AF15" s="26"/>
      <c r="AG15">
        <f t="shared" si="2"/>
        <v>126.78374720632739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1.816301635708345</v>
      </c>
      <c r="F16">
        <f>GT_Spot!S16</f>
        <v>0</v>
      </c>
      <c r="G16">
        <f>PPCL_NG!S16</f>
        <v>45.796987040326293</v>
      </c>
      <c r="H16">
        <f>PPCL_Spot!S16</f>
        <v>0</v>
      </c>
      <c r="I16">
        <f>Bawana_NG!S16</f>
        <v>-0.43908523908523911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63.445035068328991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0.84591899999999998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40.61</v>
      </c>
      <c r="AB16" s="117">
        <f>-STOA!Q16</f>
        <v>0</v>
      </c>
      <c r="AC16">
        <f t="shared" si="0"/>
        <v>1.5793102989509953</v>
      </c>
      <c r="AD16">
        <f t="shared" si="1"/>
        <v>126.78374720632739</v>
      </c>
      <c r="AE16">
        <f>'IDT-1'!E16</f>
        <v>0</v>
      </c>
      <c r="AF16" s="26"/>
      <c r="AG16">
        <f t="shared" si="2"/>
        <v>126.78374720632739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1.816301635708345</v>
      </c>
      <c r="F17">
        <f>GT_Spot!S17</f>
        <v>0</v>
      </c>
      <c r="G17">
        <f>PPCL_NG!S17</f>
        <v>45.796987040326293</v>
      </c>
      <c r="H17">
        <f>PPCL_Spot!S17</f>
        <v>0</v>
      </c>
      <c r="I17">
        <f>Bawana_NG!S17</f>
        <v>-0.43908523908523911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63.445035068328991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0.84591899999999998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40.61</v>
      </c>
      <c r="AB17" s="117">
        <f>-STOA!Q17</f>
        <v>0</v>
      </c>
      <c r="AC17">
        <f t="shared" si="0"/>
        <v>1.5793102989509953</v>
      </c>
      <c r="AD17">
        <f t="shared" si="1"/>
        <v>126.78374720632739</v>
      </c>
      <c r="AE17">
        <f>'IDT-1'!E17</f>
        <v>0</v>
      </c>
      <c r="AF17" s="26"/>
      <c r="AG17">
        <f t="shared" si="2"/>
        <v>126.78374720632739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1.816301635708345</v>
      </c>
      <c r="F18">
        <f>GT_Spot!S18</f>
        <v>0</v>
      </c>
      <c r="G18">
        <f>PPCL_NG!S18</f>
        <v>45.796987040326293</v>
      </c>
      <c r="H18">
        <f>PPCL_Spot!S18</f>
        <v>0</v>
      </c>
      <c r="I18">
        <f>Bawana_NG!S18</f>
        <v>-0.43908523908523911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63.023406448448988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0.84591899999999998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40.61</v>
      </c>
      <c r="AB18" s="117">
        <f>-STOA!Q18</f>
        <v>0</v>
      </c>
      <c r="AC18">
        <f t="shared" si="0"/>
        <v>1.5755999670960514</v>
      </c>
      <c r="AD18">
        <f t="shared" si="1"/>
        <v>126.36582891830233</v>
      </c>
      <c r="AE18">
        <f>'IDT-1'!E18</f>
        <v>0</v>
      </c>
      <c r="AF18" s="26"/>
      <c r="AG18">
        <f t="shared" si="2"/>
        <v>126.36582891830233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1.816301635708345</v>
      </c>
      <c r="F19">
        <f>GT_Spot!S19</f>
        <v>0</v>
      </c>
      <c r="G19">
        <f>PPCL_NG!S19</f>
        <v>45.796987040326293</v>
      </c>
      <c r="H19">
        <f>PPCL_Spot!S19</f>
        <v>0</v>
      </c>
      <c r="I19">
        <f>Bawana_NG!S19</f>
        <v>-0.43908523908523911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63.956278321448977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0.84591899999999998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40.61</v>
      </c>
      <c r="AB19" s="117">
        <f>-STOA!Q19</f>
        <v>0</v>
      </c>
      <c r="AC19">
        <f t="shared" si="0"/>
        <v>1.5838092395784513</v>
      </c>
      <c r="AD19">
        <f t="shared" si="1"/>
        <v>127.29049151881991</v>
      </c>
      <c r="AE19">
        <f>'IDT-1'!E19</f>
        <v>0</v>
      </c>
      <c r="AF19" s="26"/>
      <c r="AG19">
        <f t="shared" si="2"/>
        <v>127.29049151881991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1.816301635708345</v>
      </c>
      <c r="F20">
        <f>GT_Spot!S20</f>
        <v>0</v>
      </c>
      <c r="G20">
        <f>PPCL_NG!S20</f>
        <v>45.796987040326293</v>
      </c>
      <c r="H20">
        <f>PPCL_Spot!S20</f>
        <v>0</v>
      </c>
      <c r="I20">
        <f>Bawana_NG!S20</f>
        <v>-0.43908523908523911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63.53464965408898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0.84591899999999998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40.61</v>
      </c>
      <c r="AB20" s="117">
        <f>-STOA!Q20</f>
        <v>0</v>
      </c>
      <c r="AC20">
        <f t="shared" si="0"/>
        <v>1.5800989073056833</v>
      </c>
      <c r="AD20">
        <f t="shared" si="1"/>
        <v>126.8725731837327</v>
      </c>
      <c r="AE20">
        <f>'IDT-1'!E20</f>
        <v>0</v>
      </c>
      <c r="AF20" s="26"/>
      <c r="AG20">
        <f t="shared" si="2"/>
        <v>126.8725731837327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1.816301635708345</v>
      </c>
      <c r="F21">
        <f>GT_Spot!S21</f>
        <v>0</v>
      </c>
      <c r="G21">
        <f>PPCL_NG!S21</f>
        <v>45.796987040326293</v>
      </c>
      <c r="H21">
        <f>PPCL_Spot!S21</f>
        <v>0</v>
      </c>
      <c r="I21">
        <f>Bawana_NG!S21</f>
        <v>-0.43908523908523911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63.113021034208977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0.84591899999999998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40.61</v>
      </c>
      <c r="AB21" s="117">
        <f>-STOA!Q21</f>
        <v>0</v>
      </c>
      <c r="AC21">
        <f t="shared" si="0"/>
        <v>1.5763885754507394</v>
      </c>
      <c r="AD21">
        <f t="shared" si="1"/>
        <v>126.45465489570763</v>
      </c>
      <c r="AE21">
        <f>'IDT-1'!E21</f>
        <v>0</v>
      </c>
      <c r="AF21" s="26"/>
      <c r="AG21">
        <f t="shared" si="2"/>
        <v>126.45465489570763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1.816301635708345</v>
      </c>
      <c r="F22">
        <f>GT_Spot!S22</f>
        <v>0</v>
      </c>
      <c r="G22">
        <f>PPCL_NG!S22</f>
        <v>45.796987040326293</v>
      </c>
      <c r="H22">
        <f>PPCL_Spot!S22</f>
        <v>0</v>
      </c>
      <c r="I22">
        <f>Bawana_NG!S22</f>
        <v>-0.43908523908523911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63.285041729608977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0.84591899999999998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40.61</v>
      </c>
      <c r="AB22" s="117">
        <f>-STOA!Q22</f>
        <v>0</v>
      </c>
      <c r="AC22">
        <f t="shared" si="0"/>
        <v>1.5779023575702593</v>
      </c>
      <c r="AD22">
        <f t="shared" si="1"/>
        <v>126.62516180898811</v>
      </c>
      <c r="AE22">
        <f>'IDT-1'!E22</f>
        <v>0</v>
      </c>
      <c r="AF22" s="26"/>
      <c r="AG22">
        <f t="shared" si="2"/>
        <v>126.62516180898811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1.816301635708345</v>
      </c>
      <c r="F23">
        <f>GT_Spot!S23</f>
        <v>0</v>
      </c>
      <c r="G23">
        <f>PPCL_NG!S23</f>
        <v>46.546977468995522</v>
      </c>
      <c r="H23">
        <f>PPCL_Spot!S23</f>
        <v>0</v>
      </c>
      <c r="I23">
        <f>Bawana_NG!S23</f>
        <v>-0.43908523908523911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64.911865503808968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0.84591899999999998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40.61</v>
      </c>
      <c r="AB23" s="117">
        <f>-STOA!Q23</f>
        <v>0</v>
      </c>
      <c r="AC23">
        <f t="shared" si="0"/>
        <v>1.5988183225555084</v>
      </c>
      <c r="AD23">
        <f t="shared" si="1"/>
        <v>128.9810600468721</v>
      </c>
      <c r="AE23">
        <f>'IDT-1'!E23</f>
        <v>0</v>
      </c>
      <c r="AF23" s="26"/>
      <c r="AG23">
        <f t="shared" si="2"/>
        <v>128.9810600468721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1.8059897318881917</v>
      </c>
      <c r="F24">
        <f>GT_Spot!S24</f>
        <v>0</v>
      </c>
      <c r="G24">
        <f>PPCL_NG!S24</f>
        <v>46.546977468995522</v>
      </c>
      <c r="H24">
        <f>PPCL_Spot!S24</f>
        <v>0</v>
      </c>
      <c r="I24">
        <f>Bawana_NG!S24</f>
        <v>-0.43908523908523911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65.250920696788981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0.84591899999999998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40.61</v>
      </c>
      <c r="AB24" s="117">
        <f>-STOA!Q24</f>
        <v>0</v>
      </c>
      <c r="AC24">
        <f t="shared" si="0"/>
        <v>1.6017112635001152</v>
      </c>
      <c r="AD24">
        <f t="shared" si="1"/>
        <v>129.30691039508733</v>
      </c>
      <c r="AE24">
        <f>'IDT-1'!E24</f>
        <v>0</v>
      </c>
      <c r="AF24" s="26"/>
      <c r="AG24">
        <f t="shared" si="2"/>
        <v>129.30691039508733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1.8059897318881917</v>
      </c>
      <c r="F25">
        <f>GT_Spot!S25</f>
        <v>0</v>
      </c>
      <c r="G25">
        <f>PPCL_NG!S25</f>
        <v>46.546977468995522</v>
      </c>
      <c r="H25">
        <f>PPCL_Spot!S25</f>
        <v>0</v>
      </c>
      <c r="I25">
        <f>Bawana_NG!S25</f>
        <v>-0.43908523908523911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65.726089531740442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0.84591899999999998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40.61</v>
      </c>
      <c r="AB25" s="117">
        <f>-STOA!Q25</f>
        <v>0</v>
      </c>
      <c r="AC25">
        <f t="shared" si="0"/>
        <v>1.605892749247688</v>
      </c>
      <c r="AD25">
        <f t="shared" si="1"/>
        <v>129.77789774429124</v>
      </c>
      <c r="AE25">
        <f>'IDT-1'!E25</f>
        <v>0</v>
      </c>
      <c r="AF25" s="26"/>
      <c r="AG25">
        <f t="shared" si="2"/>
        <v>129.77789774429124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1.8059897318881917</v>
      </c>
      <c r="F26">
        <f>GT_Spot!S26</f>
        <v>0</v>
      </c>
      <c r="G26">
        <f>PPCL_NG!S26</f>
        <v>46.546977468995522</v>
      </c>
      <c r="H26">
        <f>PPCL_Spot!S26</f>
        <v>0</v>
      </c>
      <c r="I26">
        <f>Bawana_NG!S26</f>
        <v>-0.43908523908523911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65.401588123973454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0.84591899999999998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40.61</v>
      </c>
      <c r="AB26" s="117">
        <f>-STOA!Q26</f>
        <v>0</v>
      </c>
      <c r="AC26">
        <f t="shared" si="0"/>
        <v>1.6030371368593388</v>
      </c>
      <c r="AD26">
        <f t="shared" si="1"/>
        <v>129.45625194891258</v>
      </c>
      <c r="AE26">
        <f>'IDT-1'!E26</f>
        <v>0</v>
      </c>
      <c r="AF26" s="26"/>
      <c r="AG26">
        <f t="shared" si="2"/>
        <v>129.45625194891258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1.8069004847447963</v>
      </c>
      <c r="F27">
        <f>GT_Spot!S27</f>
        <v>0</v>
      </c>
      <c r="G27">
        <f>PPCL_NG!S27</f>
        <v>46.546977468995522</v>
      </c>
      <c r="H27">
        <f>PPCL_Spot!S27</f>
        <v>0</v>
      </c>
      <c r="I27">
        <f>Bawana_NG!S27</f>
        <v>-0.43908523908523911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65.358152425047862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0.84591899999999998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40.61</v>
      </c>
      <c r="AB27" s="117">
        <f>-STOA!Q27</f>
        <v>0</v>
      </c>
      <c r="AC27">
        <f t="shared" si="0"/>
        <v>1.6026629173339315</v>
      </c>
      <c r="AD27">
        <f t="shared" si="1"/>
        <v>129.414101222369</v>
      </c>
      <c r="AE27">
        <f>'IDT-1'!E27</f>
        <v>0</v>
      </c>
      <c r="AF27" s="26"/>
      <c r="AG27">
        <f t="shared" si="2"/>
        <v>129.414101222369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1.8069004847447963</v>
      </c>
      <c r="F28">
        <f>GT_Spot!S28</f>
        <v>0</v>
      </c>
      <c r="G28">
        <f>PPCL_NG!S28</f>
        <v>46.546977468995522</v>
      </c>
      <c r="H28">
        <f>PPCL_Spot!S28</f>
        <v>0</v>
      </c>
      <c r="I28">
        <f>Bawana_NG!S28</f>
        <v>-0.43908523908523911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65.530430734720468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0.84591899999999998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40.61</v>
      </c>
      <c r="AB28" s="117">
        <f>-STOA!Q28</f>
        <v>0</v>
      </c>
      <c r="AC28">
        <f t="shared" si="0"/>
        <v>1.6041789664590504</v>
      </c>
      <c r="AD28">
        <f t="shared" si="1"/>
        <v>129.58486348291649</v>
      </c>
      <c r="AE28">
        <f>'IDT-1'!E28</f>
        <v>0</v>
      </c>
      <c r="AF28" s="26"/>
      <c r="AG28">
        <f t="shared" si="2"/>
        <v>129.58486348291649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1.8069004847447963</v>
      </c>
      <c r="F29">
        <f>GT_Spot!S29</f>
        <v>0</v>
      </c>
      <c r="G29">
        <f>PPCL_NG!S29</f>
        <v>46.546977468995522</v>
      </c>
      <c r="H29">
        <f>PPCL_Spot!S29</f>
        <v>0</v>
      </c>
      <c r="I29">
        <f>Bawana_NG!S29</f>
        <v>-0.43908523908523911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65.614366511113317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0.84591899999999998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40.61</v>
      </c>
      <c r="AB29" s="117">
        <f>-STOA!Q29</f>
        <v>0</v>
      </c>
      <c r="AC29">
        <f t="shared" si="0"/>
        <v>1.6049176012913076</v>
      </c>
      <c r="AD29">
        <f t="shared" si="1"/>
        <v>129.66806062447708</v>
      </c>
      <c r="AE29">
        <f>'IDT-1'!E29</f>
        <v>0</v>
      </c>
      <c r="AF29" s="26"/>
      <c r="AG29">
        <f t="shared" si="2"/>
        <v>129.66806062447708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1.8069004847447963</v>
      </c>
      <c r="F30">
        <f>GT_Spot!S30</f>
        <v>0</v>
      </c>
      <c r="G30">
        <f>PPCL_NG!S30</f>
        <v>46.546977468995522</v>
      </c>
      <c r="H30">
        <f>PPCL_Spot!S30</f>
        <v>0</v>
      </c>
      <c r="I30">
        <f>Bawana_NG!S30</f>
        <v>-0.43908523908523911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65.442345815713324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0.84591899999999998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40.61</v>
      </c>
      <c r="AB30" s="117">
        <f>-STOA!Q30</f>
        <v>0</v>
      </c>
      <c r="AC30">
        <f t="shared" si="0"/>
        <v>1.6034038191717876</v>
      </c>
      <c r="AD30">
        <f t="shared" si="1"/>
        <v>129.49755371119662</v>
      </c>
      <c r="AE30">
        <f>'IDT-1'!E30</f>
        <v>0</v>
      </c>
      <c r="AF30" s="26"/>
      <c r="AG30">
        <f t="shared" si="2"/>
        <v>129.49755371119662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1.7566457501426127</v>
      </c>
      <c r="F31">
        <f>GT_Spot!S31</f>
        <v>0</v>
      </c>
      <c r="G31">
        <f>PPCL_NG!S31</f>
        <v>45.796987040326293</v>
      </c>
      <c r="H31">
        <f>PPCL_Spot!S31</f>
        <v>0</v>
      </c>
      <c r="I31">
        <f>Bawana_NG!S31</f>
        <v>-0.43908523908523911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65.292345815713318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0.84591899999999998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40.61</v>
      </c>
      <c r="AB31" s="117">
        <f>-STOA!Q31</f>
        <v>0</v>
      </c>
      <c r="AC31">
        <f t="shared" si="0"/>
        <v>1.5950416617349992</v>
      </c>
      <c r="AD31">
        <f t="shared" si="1"/>
        <v>128.55567070536199</v>
      </c>
      <c r="AE31">
        <f>'IDT-1'!E31</f>
        <v>0</v>
      </c>
      <c r="AF31" s="26"/>
      <c r="AG31">
        <f t="shared" si="2"/>
        <v>128.55567070536199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1.7566457501426127</v>
      </c>
      <c r="F32">
        <f>GT_Spot!S32</f>
        <v>0</v>
      </c>
      <c r="G32">
        <f>PPCL_NG!S32</f>
        <v>45.796987040326293</v>
      </c>
      <c r="H32">
        <f>PPCL_Spot!S32</f>
        <v>0</v>
      </c>
      <c r="I32">
        <f>Bawana_NG!S32</f>
        <v>-0.43908523908523911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64.917710046144308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0.84591899999999998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40.61</v>
      </c>
      <c r="AB32" s="117">
        <f>-STOA!Q32</f>
        <v>0</v>
      </c>
      <c r="AC32">
        <f t="shared" si="0"/>
        <v>1.4585729541298622</v>
      </c>
      <c r="AD32">
        <f t="shared" si="1"/>
        <v>143.31750364339811</v>
      </c>
      <c r="AE32">
        <f>'IDT-1'!E32</f>
        <v>0</v>
      </c>
      <c r="AF32" s="26"/>
      <c r="AG32">
        <f t="shared" si="2"/>
        <v>143.31750364339811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1.7566457501426127</v>
      </c>
      <c r="F33">
        <f>GT_Spot!S33</f>
        <v>0</v>
      </c>
      <c r="G33">
        <f>PPCL_NG!S33</f>
        <v>45.796987040326293</v>
      </c>
      <c r="H33">
        <f>PPCL_Spot!S33</f>
        <v>0</v>
      </c>
      <c r="I33">
        <f>Bawana_NG!S33</f>
        <v>-0.43908523908523911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64.432211453911293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0.84591899999999998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40.61</v>
      </c>
      <c r="AB33" s="117">
        <f>-STOA!Q33</f>
        <v>0</v>
      </c>
      <c r="AC33">
        <f t="shared" si="0"/>
        <v>1.3655192912962582</v>
      </c>
      <c r="AD33">
        <f t="shared" si="1"/>
        <v>152.92505871399868</v>
      </c>
      <c r="AE33">
        <f>'IDT-1'!E33</f>
        <v>0</v>
      </c>
      <c r="AF33" s="26"/>
      <c r="AG33">
        <f t="shared" si="2"/>
        <v>152.92505871399868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1.816301635708345</v>
      </c>
      <c r="F34">
        <f>GT_Spot!S34</f>
        <v>0</v>
      </c>
      <c r="G34">
        <f>PPCL_NG!S34</f>
        <v>45.796987040326293</v>
      </c>
      <c r="H34">
        <f>PPCL_Spot!S34</f>
        <v>0</v>
      </c>
      <c r="I34">
        <f>Bawana_NG!S34</f>
        <v>-0.43908523908523911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63.957042618959846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0.84591899999999998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40.61</v>
      </c>
      <c r="AB34" s="117">
        <f>-STOA!Q34</f>
        <v>0</v>
      </c>
      <c r="AC34">
        <f t="shared" si="0"/>
        <v>1.3618627773416641</v>
      </c>
      <c r="AD34">
        <f t="shared" si="1"/>
        <v>152.51320227856758</v>
      </c>
      <c r="AE34">
        <f>'IDT-1'!E34</f>
        <v>0</v>
      </c>
      <c r="AF34" s="26"/>
      <c r="AG34">
        <f t="shared" si="2"/>
        <v>152.51320227856758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1.8769562871019969</v>
      </c>
      <c r="F35">
        <f>GT_Spot!S35</f>
        <v>0</v>
      </c>
      <c r="G35">
        <f>PPCL_NG!S35</f>
        <v>45.796987040326293</v>
      </c>
      <c r="H35">
        <f>PPCL_Spot!S35</f>
        <v>0</v>
      </c>
      <c r="I35">
        <f>Bawana_NG!S35</f>
        <v>-0.43908523908523911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64.261888955980908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1.3499640000000002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40.61</v>
      </c>
      <c r="AB35" s="117">
        <f>-STOA!Q35</f>
        <v>0</v>
      </c>
      <c r="AC35">
        <f t="shared" si="0"/>
        <v>1.3695147820397133</v>
      </c>
      <c r="AD35">
        <f t="shared" si="1"/>
        <v>153.37509626228425</v>
      </c>
      <c r="AE35">
        <f>'IDT-1'!E35</f>
        <v>0</v>
      </c>
      <c r="AF35" s="26"/>
      <c r="AG35">
        <f t="shared" si="2"/>
        <v>153.37509626228425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1.8769562871019969</v>
      </c>
      <c r="F36">
        <f>GT_Spot!S36</f>
        <v>0</v>
      </c>
      <c r="G36">
        <f>PPCL_NG!S36</f>
        <v>24.84</v>
      </c>
      <c r="H36">
        <f>PPCL_Spot!S36</f>
        <v>0</v>
      </c>
      <c r="I36">
        <f>Bawana_NG!S36</f>
        <v>-0.43908523908523911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63.922831355978367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1.3499640000000002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40.61</v>
      </c>
      <c r="AB36" s="117">
        <f>-STOA!Q36</f>
        <v>0</v>
      </c>
      <c r="AC36">
        <f t="shared" si="0"/>
        <v>1.1821095892048197</v>
      </c>
      <c r="AD36">
        <f t="shared" si="1"/>
        <v>132.2664568147903</v>
      </c>
      <c r="AE36">
        <f>'IDT-1'!E36</f>
        <v>0</v>
      </c>
      <c r="AF36" s="26"/>
      <c r="AG36">
        <f t="shared" si="2"/>
        <v>132.2664568147903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1.8769562871019969</v>
      </c>
      <c r="F37">
        <f>GT_Spot!S37</f>
        <v>0</v>
      </c>
      <c r="G37">
        <f>PPCL_NG!S37</f>
        <v>24.84</v>
      </c>
      <c r="H37">
        <f>PPCL_Spot!S37</f>
        <v>0</v>
      </c>
      <c r="I37">
        <f>Bawana_NG!S37</f>
        <v>-0.43908523908523911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63.597541911721741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1.3499640000000002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40.61</v>
      </c>
      <c r="AB37" s="117">
        <f>-STOA!Q37</f>
        <v>0</v>
      </c>
      <c r="AC37">
        <f t="shared" si="0"/>
        <v>1.1792470420953614</v>
      </c>
      <c r="AD37">
        <f t="shared" si="1"/>
        <v>131.94402991764315</v>
      </c>
      <c r="AE37">
        <f>'IDT-1'!E37</f>
        <v>0</v>
      </c>
      <c r="AF37" s="26"/>
      <c r="AG37">
        <f t="shared" si="2"/>
        <v>131.94402991764315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1.8769562871019969</v>
      </c>
      <c r="F38">
        <f>GT_Spot!S38</f>
        <v>0</v>
      </c>
      <c r="G38">
        <f>PPCL_NG!S38</f>
        <v>24.84</v>
      </c>
      <c r="H38">
        <f>PPCL_Spot!S38</f>
        <v>0</v>
      </c>
      <c r="I38">
        <f>Bawana_NG!S38</f>
        <v>-0.43908523908523911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63.597539504699199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1.3499640000000002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40.61</v>
      </c>
      <c r="AB38" s="117">
        <f>-STOA!Q38</f>
        <v>0</v>
      </c>
      <c r="AC38">
        <f t="shared" si="0"/>
        <v>1.1792470209135633</v>
      </c>
      <c r="AD38">
        <f t="shared" si="1"/>
        <v>131.94402753180239</v>
      </c>
      <c r="AE38">
        <f>'IDT-1'!E38</f>
        <v>0</v>
      </c>
      <c r="AF38" s="26"/>
      <c r="AG38">
        <f t="shared" si="2"/>
        <v>131.94402753180239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1.8769562871019969</v>
      </c>
      <c r="F39">
        <f>GT_Spot!S39</f>
        <v>0</v>
      </c>
      <c r="G39">
        <f>PPCL_NG!S39</f>
        <v>45.796987040326293</v>
      </c>
      <c r="H39">
        <f>PPCL_Spot!S39</f>
        <v>0</v>
      </c>
      <c r="I39">
        <f>Bawana_NG!S39</f>
        <v>-0.43908523908523911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64.955467603092117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0.77579100000000001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64.78</v>
      </c>
      <c r="AB39" s="117">
        <f>-STOA!Q39</f>
        <v>0</v>
      </c>
      <c r="AC39">
        <f t="shared" si="0"/>
        <v>1.5832615517342923</v>
      </c>
      <c r="AD39">
        <f t="shared" si="1"/>
        <v>177.45075513970087</v>
      </c>
      <c r="AE39">
        <f>'IDT-1'!E39</f>
        <v>0</v>
      </c>
      <c r="AF39" s="26"/>
      <c r="AG39">
        <f t="shared" si="2"/>
        <v>177.45075513970087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1.8769562871019969</v>
      </c>
      <c r="F40">
        <f>GT_Spot!S40</f>
        <v>0</v>
      </c>
      <c r="G40">
        <f>PPCL_NG!S40</f>
        <v>45.796987040326293</v>
      </c>
      <c r="H40">
        <f>PPCL_Spot!S40</f>
        <v>0</v>
      </c>
      <c r="I40">
        <f>Bawana_NG!S40</f>
        <v>-0.43908523908523911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64.9347288422085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0.77579100000000001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64.78</v>
      </c>
      <c r="AB40" s="117">
        <f>-STOA!Q40</f>
        <v>0</v>
      </c>
      <c r="AC40">
        <f t="shared" si="0"/>
        <v>1.5830790506385162</v>
      </c>
      <c r="AD40">
        <f t="shared" si="1"/>
        <v>177.43019887991306</v>
      </c>
      <c r="AE40">
        <f>'IDT-1'!E40</f>
        <v>0</v>
      </c>
      <c r="AF40" s="26"/>
      <c r="AG40">
        <f t="shared" si="2"/>
        <v>177.43019887991306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1.8769562871019969</v>
      </c>
      <c r="F41">
        <f>GT_Spot!S41</f>
        <v>0</v>
      </c>
      <c r="G41">
        <f>PPCL_NG!S41</f>
        <v>46.92</v>
      </c>
      <c r="H41">
        <f>PPCL_Spot!S41</f>
        <v>0</v>
      </c>
      <c r="I41">
        <f>Bawana_NG!S41</f>
        <v>-0.43908523908523911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64.500025508137497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0.77579100000000001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64.78</v>
      </c>
      <c r="AB41" s="117">
        <f>-STOA!Q41</f>
        <v>0</v>
      </c>
      <c r="AC41">
        <f t="shared" si="0"/>
        <v>1.58913617534382</v>
      </c>
      <c r="AD41">
        <f t="shared" si="1"/>
        <v>178.11245138081046</v>
      </c>
      <c r="AE41">
        <f>'IDT-1'!E41</f>
        <v>0</v>
      </c>
      <c r="AF41" s="26"/>
      <c r="AG41">
        <f t="shared" si="2"/>
        <v>178.11245138081046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1.8769562871019969</v>
      </c>
      <c r="F42">
        <f>GT_Spot!S42</f>
        <v>0</v>
      </c>
      <c r="G42">
        <f>PPCL_NG!S42</f>
        <v>46.92</v>
      </c>
      <c r="H42">
        <f>PPCL_Spot!S42</f>
        <v>0</v>
      </c>
      <c r="I42">
        <f>Bawana_NG!S42</f>
        <v>-0.43908523908523911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63.66949575041059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0.77579100000000001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64.78</v>
      </c>
      <c r="AB42" s="117">
        <f>-STOA!Q42</f>
        <v>0</v>
      </c>
      <c r="AC42">
        <f t="shared" si="0"/>
        <v>1.5818275134758235</v>
      </c>
      <c r="AD42">
        <f t="shared" si="1"/>
        <v>177.28923028495154</v>
      </c>
      <c r="AE42">
        <f>'IDT-1'!E42</f>
        <v>0</v>
      </c>
      <c r="AF42" s="26"/>
      <c r="AG42">
        <f t="shared" si="2"/>
        <v>177.28923028495154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1.8769562871019969</v>
      </c>
      <c r="F43">
        <f>GT_Spot!S43</f>
        <v>0</v>
      </c>
      <c r="G43">
        <f>PPCL_NG!S43</f>
        <v>46.92</v>
      </c>
      <c r="H43">
        <f>PPCL_Spot!S43</f>
        <v>0</v>
      </c>
      <c r="I43">
        <f>Bawana_NG!S43</f>
        <v>-0.43908523908523911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62.395309957384683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0.78017400000000003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64.78</v>
      </c>
      <c r="AB43" s="117">
        <f>-STOA!Q43</f>
        <v>0</v>
      </c>
      <c r="AC43">
        <f t="shared" si="0"/>
        <v>1.5706532488971954</v>
      </c>
      <c r="AD43">
        <f t="shared" si="1"/>
        <v>176.03060175650427</v>
      </c>
      <c r="AE43">
        <f>'IDT-1'!E43</f>
        <v>0</v>
      </c>
      <c r="AF43" s="26"/>
      <c r="AG43">
        <f t="shared" si="2"/>
        <v>176.03060175650427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1.8769562871019969</v>
      </c>
      <c r="F44">
        <f>GT_Spot!S44</f>
        <v>0</v>
      </c>
      <c r="G44">
        <f>PPCL_NG!S44</f>
        <v>46.92</v>
      </c>
      <c r="H44">
        <f>PPCL_Spot!S44</f>
        <v>0</v>
      </c>
      <c r="I44">
        <f>Bawana_NG!S44</f>
        <v>-0.43908523908523911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61.671383686822267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0.78017400000000003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64.78</v>
      </c>
      <c r="AB44" s="117">
        <f>-STOA!Q44</f>
        <v>0</v>
      </c>
      <c r="AC44">
        <f t="shared" si="0"/>
        <v>1.5642826977162463</v>
      </c>
      <c r="AD44">
        <f t="shared" si="1"/>
        <v>175.31304603712277</v>
      </c>
      <c r="AE44">
        <f>'IDT-1'!E44</f>
        <v>0</v>
      </c>
      <c r="AF44" s="26"/>
      <c r="AG44">
        <f t="shared" si="2"/>
        <v>175.31304603712277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1.8769562871019969</v>
      </c>
      <c r="F45">
        <f>GT_Spot!S45</f>
        <v>0</v>
      </c>
      <c r="G45">
        <f>PPCL_NG!S45</f>
        <v>46.92</v>
      </c>
      <c r="H45">
        <f>PPCL_Spot!S45</f>
        <v>0</v>
      </c>
      <c r="I45">
        <f>Bawana_NG!S45</f>
        <v>-0.43908523908523911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60.971373056803827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0.78017400000000003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64.78</v>
      </c>
      <c r="AB45" s="117">
        <f>-STOA!Q45</f>
        <v>0</v>
      </c>
      <c r="AC45">
        <f t="shared" si="0"/>
        <v>1.5581226041720839</v>
      </c>
      <c r="AD45">
        <f t="shared" si="1"/>
        <v>174.61919550064852</v>
      </c>
      <c r="AE45">
        <f>'IDT-1'!E45</f>
        <v>0</v>
      </c>
      <c r="AF45" s="26"/>
      <c r="AG45">
        <f t="shared" si="2"/>
        <v>174.61919550064852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1.816301635708345</v>
      </c>
      <c r="F46">
        <f>GT_Spot!S46</f>
        <v>0</v>
      </c>
      <c r="G46">
        <f>PPCL_NG!S46</f>
        <v>46.92</v>
      </c>
      <c r="H46">
        <f>PPCL_Spot!S46</f>
        <v>0</v>
      </c>
      <c r="I46">
        <f>Bawana_NG!S46</f>
        <v>-0.43908523908523911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60.971383686822264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0.78017400000000003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64.78</v>
      </c>
      <c r="AB46" s="117">
        <f>-STOA!Q46</f>
        <v>0</v>
      </c>
      <c r="AC46">
        <f t="shared" si="0"/>
        <v>1.5575889367839819</v>
      </c>
      <c r="AD46">
        <f t="shared" si="1"/>
        <v>174.5590851466614</v>
      </c>
      <c r="AE46">
        <f>'IDT-1'!E46</f>
        <v>0</v>
      </c>
      <c r="AF46" s="26"/>
      <c r="AG46">
        <f t="shared" si="2"/>
        <v>174.5590851466614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1.816301635708345</v>
      </c>
      <c r="F47">
        <f>GT_Spot!S47</f>
        <v>0</v>
      </c>
      <c r="G47">
        <f>PPCL_NG!S47</f>
        <v>46.92</v>
      </c>
      <c r="H47">
        <f>PPCL_Spot!S47</f>
        <v>0</v>
      </c>
      <c r="I47">
        <f>Bawana_NG!S47</f>
        <v>-0.43908523908523911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61.58140221769694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0.78017400000000003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64.78</v>
      </c>
      <c r="AB47" s="117">
        <f>-STOA!Q47</f>
        <v>0</v>
      </c>
      <c r="AC47">
        <f t="shared" si="0"/>
        <v>1.5629570998556792</v>
      </c>
      <c r="AD47">
        <f t="shared" si="1"/>
        <v>175.16373551446435</v>
      </c>
      <c r="AE47">
        <f>'IDT-1'!E47</f>
        <v>0</v>
      </c>
      <c r="AF47" s="26"/>
      <c r="AG47">
        <f t="shared" si="2"/>
        <v>175.16373551446435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1.816301635708345</v>
      </c>
      <c r="F48">
        <f>GT_Spot!S48</f>
        <v>0</v>
      </c>
      <c r="G48">
        <f>PPCL_NG!S48</f>
        <v>46.92</v>
      </c>
      <c r="H48">
        <f>PPCL_Spot!S48</f>
        <v>0</v>
      </c>
      <c r="I48">
        <f>Bawana_NG!S48</f>
        <v>-0.43908523908523911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88.531346598155181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1.3499640000000002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64.78</v>
      </c>
      <c r="AB48" s="117">
        <f>-STOA!Q48</f>
        <v>0</v>
      </c>
      <c r="AC48">
        <f t="shared" si="0"/>
        <v>1.8051307624037116</v>
      </c>
      <c r="AD48">
        <f t="shared" si="1"/>
        <v>202.44129623237458</v>
      </c>
      <c r="AE48">
        <f>'IDT-1'!E48</f>
        <v>0</v>
      </c>
      <c r="AF48" s="26"/>
      <c r="AG48">
        <f t="shared" si="2"/>
        <v>202.44129623237458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1.816301635708345</v>
      </c>
      <c r="F49">
        <f>GT_Spot!S49</f>
        <v>0</v>
      </c>
      <c r="G49">
        <f>PPCL_NG!S49</f>
        <v>46.92</v>
      </c>
      <c r="H49">
        <f>PPCL_Spot!S49</f>
        <v>0</v>
      </c>
      <c r="I49">
        <f>Bawana_NG!S49</f>
        <v>-0.43908523908523911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88.580072478885839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1.3499640000000002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64.78</v>
      </c>
      <c r="AB49" s="117">
        <f>-STOA!Q49</f>
        <v>0</v>
      </c>
      <c r="AC49">
        <f t="shared" si="0"/>
        <v>1.8055595501541413</v>
      </c>
      <c r="AD49">
        <f t="shared" si="1"/>
        <v>202.4895933253548</v>
      </c>
      <c r="AE49">
        <f>'IDT-1'!E49</f>
        <v>0</v>
      </c>
      <c r="AF49" s="26"/>
      <c r="AG49">
        <f t="shared" si="2"/>
        <v>202.4895933253548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1.795038494439692</v>
      </c>
      <c r="F50">
        <f>GT_Spot!S50</f>
        <v>0</v>
      </c>
      <c r="G50">
        <f>PPCL_NG!S50</f>
        <v>46.92</v>
      </c>
      <c r="H50">
        <f>PPCL_Spot!S50</f>
        <v>0</v>
      </c>
      <c r="I50">
        <f>Bawana_NG!S50</f>
        <v>-0.43908523908523911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87.980557228499308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1.3499640000000002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64.78</v>
      </c>
      <c r="AB50" s="117">
        <f>-STOA!Q50</f>
        <v>0</v>
      </c>
      <c r="AC50">
        <f t="shared" si="0"/>
        <v>1.8000967003075758</v>
      </c>
      <c r="AD50">
        <f t="shared" si="1"/>
        <v>201.87427778354621</v>
      </c>
      <c r="AE50">
        <f>'IDT-1'!E50</f>
        <v>0</v>
      </c>
      <c r="AF50" s="26"/>
      <c r="AG50">
        <f t="shared" si="2"/>
        <v>201.87427778354621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1.795038494439692</v>
      </c>
      <c r="F51">
        <f>GT_Spot!S51</f>
        <v>0</v>
      </c>
      <c r="G51">
        <f>PPCL_NG!S51</f>
        <v>46.92</v>
      </c>
      <c r="H51">
        <f>PPCL_Spot!S51</f>
        <v>0</v>
      </c>
      <c r="I51">
        <f>Bawana_NG!S51</f>
        <v>-0.43908523908523911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85.871036797816259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1.3499640000000002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64.78</v>
      </c>
      <c r="AB51" s="117">
        <f>-STOA!Q51</f>
        <v>0</v>
      </c>
      <c r="AC51">
        <f t="shared" si="0"/>
        <v>1.781532920517565</v>
      </c>
      <c r="AD51">
        <f t="shared" si="1"/>
        <v>199.78332113265313</v>
      </c>
      <c r="AE51">
        <f>'IDT-1'!E51</f>
        <v>0</v>
      </c>
      <c r="AF51" s="26"/>
      <c r="AG51">
        <f t="shared" si="2"/>
        <v>199.78332113265313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1.1413860333660117</v>
      </c>
      <c r="F52">
        <f>GT_Spot!S52</f>
        <v>0</v>
      </c>
      <c r="G52">
        <f>PPCL_NG!S52</f>
        <v>23.07</v>
      </c>
      <c r="H52">
        <f>PPCL_Spot!S52</f>
        <v>0</v>
      </c>
      <c r="I52">
        <f>Bawana_NG!S52</f>
        <v>-0.43908523908523911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85.871036797816259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1.3499640000000002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64.78</v>
      </c>
      <c r="AB52" s="117">
        <f>-STOA!Q52</f>
        <v>0</v>
      </c>
      <c r="AC52">
        <f t="shared" si="0"/>
        <v>1.5659007788601167</v>
      </c>
      <c r="AD52">
        <f t="shared" si="1"/>
        <v>175.49530081323692</v>
      </c>
      <c r="AE52">
        <f>'IDT-1'!E52</f>
        <v>0</v>
      </c>
      <c r="AF52" s="26"/>
      <c r="AG52">
        <f t="shared" si="2"/>
        <v>175.49530081323692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1.2879000000000003</v>
      </c>
      <c r="E53">
        <f>GT_NG!S53</f>
        <v>1.7459937268320502</v>
      </c>
      <c r="F53">
        <f>GT_Spot!S53</f>
        <v>0</v>
      </c>
      <c r="G53">
        <f>PPCL_NG!S53</f>
        <v>46.92</v>
      </c>
      <c r="H53">
        <f>PPCL_Spot!S53</f>
        <v>0</v>
      </c>
      <c r="I53">
        <f>Bawana_NG!S53</f>
        <v>-0.43908523908523911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85.871366110270714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1.3499640000000002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64.78</v>
      </c>
      <c r="AB53" s="117">
        <f>-STOA!Q53</f>
        <v>0</v>
      </c>
      <c r="AC53">
        <f t="shared" si="0"/>
        <v>1.7811042245122168</v>
      </c>
      <c r="AD53">
        <f t="shared" si="1"/>
        <v>199.73503437350533</v>
      </c>
      <c r="AE53">
        <f>'IDT-1'!E53</f>
        <v>0</v>
      </c>
      <c r="AF53" s="26"/>
      <c r="AG53">
        <f t="shared" si="2"/>
        <v>199.73503437350533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1.0752258626177176</v>
      </c>
      <c r="F54">
        <f>GT_Spot!S54</f>
        <v>0</v>
      </c>
      <c r="G54">
        <f>PPCL_NG!S54</f>
        <v>46.92</v>
      </c>
      <c r="H54">
        <f>PPCL_Spot!S54</f>
        <v>0</v>
      </c>
      <c r="I54">
        <f>Bawana_NG!S54</f>
        <v>-0.43908523908523911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85.80136611027072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1.3499640000000002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64.78</v>
      </c>
      <c r="AB54" s="117">
        <f>-STOA!Q54</f>
        <v>0</v>
      </c>
      <c r="AC54">
        <f t="shared" si="0"/>
        <v>1.7745854673071308</v>
      </c>
      <c r="AD54">
        <f t="shared" si="1"/>
        <v>199.00078526649608</v>
      </c>
      <c r="AE54">
        <f>'IDT-1'!E54</f>
        <v>0</v>
      </c>
      <c r="AF54" s="26"/>
      <c r="AG54">
        <f t="shared" si="2"/>
        <v>199.00078526649608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1.0752258626177176</v>
      </c>
      <c r="F55">
        <f>GT_Spot!S55</f>
        <v>0</v>
      </c>
      <c r="G55">
        <f>PPCL_NG!S55</f>
        <v>28.785</v>
      </c>
      <c r="H55">
        <f>PPCL_Spot!S55</f>
        <v>0</v>
      </c>
      <c r="I55">
        <f>Bawana_NG!S55</f>
        <v>-0.43908523908523911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85.148743151912498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1.3499640000000002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64.78</v>
      </c>
      <c r="AB55" s="117">
        <f>-STOA!Q55</f>
        <v>0</v>
      </c>
      <c r="AC55">
        <f t="shared" si="0"/>
        <v>1.6092543852735786</v>
      </c>
      <c r="AD55">
        <f t="shared" si="1"/>
        <v>180.3784933901714</v>
      </c>
      <c r="AE55">
        <f>'IDT-1'!E55</f>
        <v>0</v>
      </c>
      <c r="AF55" s="26"/>
      <c r="AG55">
        <f t="shared" si="2"/>
        <v>180.3784933901714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1.1107627795619737</v>
      </c>
      <c r="F56">
        <f>GT_Spot!S56</f>
        <v>0</v>
      </c>
      <c r="G56">
        <f>PPCL_NG!S56</f>
        <v>28.785</v>
      </c>
      <c r="H56">
        <f>PPCL_Spot!S56</f>
        <v>0</v>
      </c>
      <c r="I56">
        <f>Bawana_NG!S56</f>
        <v>-0.43908523908523911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85.218737023243222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1.3499640000000002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64.78</v>
      </c>
      <c r="AB56" s="117">
        <f>-STOA!Q56</f>
        <v>0</v>
      </c>
      <c r="AC56">
        <f t="shared" si="0"/>
        <v>1.6101830562103985</v>
      </c>
      <c r="AD56">
        <f t="shared" si="1"/>
        <v>180.48309550750957</v>
      </c>
      <c r="AE56">
        <f>'IDT-1'!E56</f>
        <v>0</v>
      </c>
      <c r="AF56" s="26"/>
      <c r="AG56">
        <f t="shared" si="2"/>
        <v>180.48309550750957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1.7240974464338128</v>
      </c>
      <c r="F57">
        <f>GT_Spot!S57</f>
        <v>0</v>
      </c>
      <c r="G57">
        <f>PPCL_NG!S57</f>
        <v>28.785</v>
      </c>
      <c r="H57">
        <f>PPCL_Spot!S57</f>
        <v>0</v>
      </c>
      <c r="I57">
        <f>Bawana_NG!S57</f>
        <v>-0.43908523908523911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87.979493133760968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1.3499640000000002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64.78</v>
      </c>
      <c r="AB57" s="117">
        <f>-STOA!Q57</f>
        <v>0</v>
      </c>
      <c r="AC57">
        <f t="shared" si="0"/>
        <v>1.6398750550514265</v>
      </c>
      <c r="AD57">
        <f t="shared" si="1"/>
        <v>183.82749428605811</v>
      </c>
      <c r="AE57">
        <f>'IDT-1'!E57</f>
        <v>0</v>
      </c>
      <c r="AF57" s="26"/>
      <c r="AG57">
        <f t="shared" si="2"/>
        <v>183.82749428605811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1.7240974464338128</v>
      </c>
      <c r="F58">
        <f>GT_Spot!S58</f>
        <v>0</v>
      </c>
      <c r="G58">
        <f>PPCL_NG!S58</f>
        <v>28.785</v>
      </c>
      <c r="H58">
        <f>PPCL_Spot!S58</f>
        <v>0</v>
      </c>
      <c r="I58">
        <f>Bawana_NG!S58</f>
        <v>-0.43908523908523911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87.979470213992073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1.3499640000000002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64.78</v>
      </c>
      <c r="AB58" s="117">
        <f>-STOA!Q58</f>
        <v>0</v>
      </c>
      <c r="AC58">
        <f t="shared" si="0"/>
        <v>1.6398748533574603</v>
      </c>
      <c r="AD58">
        <f t="shared" si="1"/>
        <v>183.8274715679832</v>
      </c>
      <c r="AE58">
        <f>'IDT-1'!E58</f>
        <v>0</v>
      </c>
      <c r="AF58" s="26"/>
      <c r="AG58">
        <f t="shared" si="2"/>
        <v>183.8274715679832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1.7240974464338128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-0.43908523908523911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87.742181972476146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1.3499640000000002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64.78</v>
      </c>
      <c r="AB59" s="117">
        <f>-STOA!Q59</f>
        <v>0</v>
      </c>
      <c r="AC59">
        <f t="shared" si="0"/>
        <v>1.3844787168321202</v>
      </c>
      <c r="AD59">
        <f t="shared" si="1"/>
        <v>155.06057946299262</v>
      </c>
      <c r="AE59">
        <f>'IDT-1'!E59</f>
        <v>0</v>
      </c>
      <c r="AF59" s="26"/>
      <c r="AG59">
        <f t="shared" si="2"/>
        <v>155.06057946299262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1.0445706729728339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-0.43908523908523911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87.743300607502817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1.3499640000000002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64.78</v>
      </c>
      <c r="AB60" s="117">
        <f>-STOA!Q60</f>
        <v>0</v>
      </c>
      <c r="AC60">
        <f t="shared" si="0"/>
        <v>1.3785087252138983</v>
      </c>
      <c r="AD60">
        <f t="shared" si="1"/>
        <v>154.38814131617653</v>
      </c>
      <c r="AE60">
        <f>'IDT-1'!E60</f>
        <v>0</v>
      </c>
      <c r="AF60" s="26"/>
      <c r="AG60">
        <f t="shared" si="2"/>
        <v>154.38814131617653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1.675667742882301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-0.43908523908523911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87.653300607502814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1.3499640000000002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64.78</v>
      </c>
      <c r="AB61" s="117">
        <f>-STOA!Q61</f>
        <v>0</v>
      </c>
      <c r="AC61">
        <f t="shared" si="0"/>
        <v>1.3832703794291017</v>
      </c>
      <c r="AD61">
        <f t="shared" si="1"/>
        <v>154.92447673187078</v>
      </c>
      <c r="AE61">
        <f>'IDT-1'!E61</f>
        <v>0</v>
      </c>
      <c r="AF61" s="26"/>
      <c r="AG61">
        <f t="shared" si="2"/>
        <v>154.92447673187078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1.675667742882301</v>
      </c>
      <c r="F62">
        <f>GT_Spot!S62</f>
        <v>0</v>
      </c>
      <c r="G62">
        <f>PPCL_NG!S62</f>
        <v>44.99</v>
      </c>
      <c r="H62">
        <f>PPCL_Spot!S62</f>
        <v>0</v>
      </c>
      <c r="I62">
        <f>Bawana_NG!S62</f>
        <v>-0.43908523908523911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87.593300607502826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1.3499640000000002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64.78</v>
      </c>
      <c r="AB62" s="117">
        <f>-STOA!Q62</f>
        <v>0</v>
      </c>
      <c r="AC62">
        <f t="shared" si="0"/>
        <v>1.7786543794291017</v>
      </c>
      <c r="AD62">
        <f t="shared" si="1"/>
        <v>199.45909273187081</v>
      </c>
      <c r="AE62">
        <f>'IDT-1'!E62</f>
        <v>0</v>
      </c>
      <c r="AF62" s="26"/>
      <c r="AG62">
        <f t="shared" si="2"/>
        <v>199.45909273187081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1.675667742882301</v>
      </c>
      <c r="F63">
        <f>GT_Spot!S63</f>
        <v>0</v>
      </c>
      <c r="G63">
        <f>PPCL_NG!S63</f>
        <v>28.783940223110928</v>
      </c>
      <c r="H63">
        <f>PPCL_Spot!S63</f>
        <v>0</v>
      </c>
      <c r="I63">
        <f>Bawana_NG!S63</f>
        <v>-0.43908523908523911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87.497967520416537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1.3499640000000002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64.78</v>
      </c>
      <c r="AB63" s="117">
        <f>-STOA!Q63</f>
        <v>0</v>
      </c>
      <c r="AC63">
        <f t="shared" si="0"/>
        <v>1.6352021222261184</v>
      </c>
      <c r="AD63">
        <f t="shared" si="1"/>
        <v>183.30115212509841</v>
      </c>
      <c r="AE63">
        <f>'IDT-1'!E63</f>
        <v>0</v>
      </c>
      <c r="AF63" s="26"/>
      <c r="AG63">
        <f t="shared" si="2"/>
        <v>183.30115212509841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1.675667742882301</v>
      </c>
      <c r="F64">
        <f>GT_Spot!S64</f>
        <v>0</v>
      </c>
      <c r="G64">
        <f>PPCL_NG!S64</f>
        <v>28.783940223110928</v>
      </c>
      <c r="H64">
        <f>PPCL_Spot!S64</f>
        <v>0</v>
      </c>
      <c r="I64">
        <f>Bawana_NG!S64</f>
        <v>-0.43908523908523911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88.095163970659229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1.3499640000000002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64.78</v>
      </c>
      <c r="AB64" s="117">
        <f>-STOA!Q64</f>
        <v>0</v>
      </c>
      <c r="AC64">
        <f t="shared" si="0"/>
        <v>1.6404574509882544</v>
      </c>
      <c r="AD64">
        <f t="shared" si="1"/>
        <v>183.89309324657896</v>
      </c>
      <c r="AE64">
        <f>'IDT-1'!E64</f>
        <v>0</v>
      </c>
      <c r="AF64" s="26"/>
      <c r="AG64">
        <f t="shared" si="2"/>
        <v>183.89309324657896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1.675667742882301</v>
      </c>
      <c r="F65">
        <f>GT_Spot!S65</f>
        <v>0</v>
      </c>
      <c r="G65">
        <f>PPCL_NG!S65</f>
        <v>28.783940223110928</v>
      </c>
      <c r="H65">
        <f>PPCL_Spot!S65</f>
        <v>0</v>
      </c>
      <c r="I65">
        <f>Bawana_NG!S65</f>
        <v>-0.43908523908523911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88.61825081557717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1.3499640000000002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64.78</v>
      </c>
      <c r="AB65" s="117">
        <f>-STOA!Q65</f>
        <v>0</v>
      </c>
      <c r="AC65">
        <f t="shared" si="0"/>
        <v>1.6450606152235321</v>
      </c>
      <c r="AD65">
        <f t="shared" si="1"/>
        <v>184.41157692726162</v>
      </c>
      <c r="AE65">
        <f>'IDT-1'!E65</f>
        <v>0</v>
      </c>
      <c r="AF65" s="26"/>
      <c r="AG65">
        <f t="shared" si="2"/>
        <v>184.41157692726162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1.6053220441487754</v>
      </c>
      <c r="F66">
        <f>GT_Spot!S66</f>
        <v>0</v>
      </c>
      <c r="G66">
        <f>PPCL_NG!S66</f>
        <v>28.783940223110928</v>
      </c>
      <c r="H66">
        <f>PPCL_Spot!S66</f>
        <v>0</v>
      </c>
      <c r="I66">
        <f>Bawana_NG!S66</f>
        <v>-0.43908523908523911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89.544177211500937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1.3499640000000002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64.78</v>
      </c>
      <c r="AB66" s="117">
        <f>-STOA!Q66</f>
        <v>0</v>
      </c>
      <c r="AC66">
        <f t="shared" si="0"/>
        <v>1.6525897253588064</v>
      </c>
      <c r="AD66">
        <f t="shared" si="1"/>
        <v>185.2596285143166</v>
      </c>
      <c r="AE66">
        <f>'IDT-1'!E66</f>
        <v>0</v>
      </c>
      <c r="AF66" s="26"/>
      <c r="AG66">
        <f t="shared" si="2"/>
        <v>185.2596285143166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1.6053220441487754</v>
      </c>
      <c r="F67">
        <f>GT_Spot!S67</f>
        <v>0</v>
      </c>
      <c r="G67">
        <f>PPCL_NG!S67</f>
        <v>28.783940223110928</v>
      </c>
      <c r="H67">
        <f>PPCL_Spot!S67</f>
        <v>0</v>
      </c>
      <c r="I67">
        <f>Bawana_NG!S67</f>
        <v>-0.43908523908523911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89.667561044337049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1.3499640000000002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64.78</v>
      </c>
      <c r="AB67" s="117">
        <f>-STOA!Q67</f>
        <v>0</v>
      </c>
      <c r="AC67">
        <f t="shared" si="0"/>
        <v>1.6536755030877641</v>
      </c>
      <c r="AD67">
        <f t="shared" si="1"/>
        <v>185.38192656942377</v>
      </c>
      <c r="AE67">
        <f>'IDT-1'!E67</f>
        <v>0</v>
      </c>
      <c r="AF67" s="26"/>
      <c r="AG67">
        <f t="shared" si="2"/>
        <v>185.38192656942377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1.6053220441487754</v>
      </c>
      <c r="F68">
        <f>GT_Spot!S68</f>
        <v>0</v>
      </c>
      <c r="G68">
        <f>PPCL_NG!S68</f>
        <v>28.783940223110928</v>
      </c>
      <c r="H68">
        <f>PPCL_Spot!S68</f>
        <v>0</v>
      </c>
      <c r="I68">
        <f>Bawana_NG!S68</f>
        <v>-0.43908523908523911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89.599505811178631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1.3499640000000002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64.78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1.6530766170359701</v>
      </c>
      <c r="AD68">
        <f t="shared" ref="AD68:AD98" si="4">SUM(B68:AB68,AI68:AR68)-AC68</f>
        <v>185.31447022231714</v>
      </c>
      <c r="AE68">
        <f>'IDT-1'!E68</f>
        <v>0</v>
      </c>
      <c r="AF68" s="26"/>
      <c r="AG68">
        <f t="shared" ref="AG68:AG98" si="5">SUM(AD68:AF68)+AT68</f>
        <v>185.31447022231714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1.6053220441487754</v>
      </c>
      <c r="F69">
        <f>GT_Spot!S69</f>
        <v>0</v>
      </c>
      <c r="G69">
        <f>PPCL_NG!S69</f>
        <v>28.783940223110928</v>
      </c>
      <c r="H69">
        <f>PPCL_Spot!S69</f>
        <v>0</v>
      </c>
      <c r="I69">
        <f>Bawana_NG!S69</f>
        <v>-0.43908523908523911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89.933747016460643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1.3499640000000002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64.78</v>
      </c>
      <c r="AB69" s="117">
        <f>-STOA!Q69</f>
        <v>0</v>
      </c>
      <c r="AC69">
        <f t="shared" si="3"/>
        <v>1.6560179396424517</v>
      </c>
      <c r="AD69">
        <f t="shared" si="4"/>
        <v>185.64577010499266</v>
      </c>
      <c r="AE69">
        <f>'IDT-1'!E69</f>
        <v>0</v>
      </c>
      <c r="AF69" s="26"/>
      <c r="AG69">
        <f t="shared" si="5"/>
        <v>185.64577010499266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1.6053220441487754</v>
      </c>
      <c r="F70">
        <f>GT_Spot!S70</f>
        <v>0</v>
      </c>
      <c r="G70">
        <f>PPCL_NG!S70</f>
        <v>28.783940223110928</v>
      </c>
      <c r="H70">
        <f>PPCL_Spot!S70</f>
        <v>0</v>
      </c>
      <c r="I70">
        <f>Bawana_NG!S70</f>
        <v>-0.43908523908523911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90.349784421317096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1.3499640000000002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64.78</v>
      </c>
      <c r="AB70" s="117">
        <f>-STOA!Q70</f>
        <v>0</v>
      </c>
      <c r="AC70">
        <f t="shared" si="3"/>
        <v>1.6596790688051883</v>
      </c>
      <c r="AD70">
        <f t="shared" si="4"/>
        <v>186.05814638068637</v>
      </c>
      <c r="AE70">
        <f>'IDT-1'!E70</f>
        <v>0</v>
      </c>
      <c r="AF70" s="26"/>
      <c r="AG70">
        <f t="shared" si="5"/>
        <v>186.05814638068637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1.6053220441487754</v>
      </c>
      <c r="F71">
        <f>GT_Spot!S71</f>
        <v>0</v>
      </c>
      <c r="G71">
        <f>PPCL_NG!S71</f>
        <v>28.783940223110928</v>
      </c>
      <c r="H71">
        <f>PPCL_Spot!S71</f>
        <v>0</v>
      </c>
      <c r="I71">
        <f>Bawana_NG!S71</f>
        <v>-0.43908523908523911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91.430949176570067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1.3499640000000002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40.61</v>
      </c>
      <c r="AB71" s="117">
        <f>-STOA!Q71</f>
        <v>0</v>
      </c>
      <c r="AC71">
        <f t="shared" si="3"/>
        <v>1.4564973186514145</v>
      </c>
      <c r="AD71">
        <f t="shared" si="4"/>
        <v>163.17249288609312</v>
      </c>
      <c r="AE71">
        <f>'IDT-1'!E71</f>
        <v>0</v>
      </c>
      <c r="AF71" s="26"/>
      <c r="AG71">
        <f t="shared" si="5"/>
        <v>163.17249288609312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1.6053220441487754</v>
      </c>
      <c r="F72">
        <f>GT_Spot!S72</f>
        <v>0</v>
      </c>
      <c r="G72">
        <f>PPCL_NG!S72</f>
        <v>28.783940223110928</v>
      </c>
      <c r="H72">
        <f>PPCL_Spot!S72</f>
        <v>0</v>
      </c>
      <c r="I72">
        <f>Bawana_NG!S72</f>
        <v>-0.43908523908523911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92.292454643832031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1.3499640000000002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40.61</v>
      </c>
      <c r="AB72" s="117">
        <f>-STOA!Q72</f>
        <v>0</v>
      </c>
      <c r="AC72">
        <f t="shared" si="3"/>
        <v>1.4640785667633198</v>
      </c>
      <c r="AD72">
        <f t="shared" si="4"/>
        <v>164.02641710524315</v>
      </c>
      <c r="AE72">
        <f>'IDT-1'!E72</f>
        <v>0</v>
      </c>
      <c r="AF72" s="26"/>
      <c r="AG72">
        <f t="shared" si="5"/>
        <v>164.02641710524315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1.6053220441487754</v>
      </c>
      <c r="F73">
        <f>GT_Spot!S73</f>
        <v>0</v>
      </c>
      <c r="G73">
        <f>PPCL_NG!S73</f>
        <v>28.783940223110928</v>
      </c>
      <c r="H73">
        <f>PPCL_Spot!S73</f>
        <v>0</v>
      </c>
      <c r="I73">
        <f>Bawana_NG!S73</f>
        <v>-0.43908523908523911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92.09194037907551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1.3499640000000002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40.61</v>
      </c>
      <c r="AB73" s="117">
        <f>-STOA!Q73</f>
        <v>0</v>
      </c>
      <c r="AC73">
        <f t="shared" si="3"/>
        <v>1.4623140412334625</v>
      </c>
      <c r="AD73">
        <f t="shared" si="4"/>
        <v>163.8276673660165</v>
      </c>
      <c r="AE73">
        <f>'IDT-1'!E73</f>
        <v>0</v>
      </c>
      <c r="AF73" s="26"/>
      <c r="AG73">
        <f t="shared" si="5"/>
        <v>163.8276673660165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1.6053220441487754</v>
      </c>
      <c r="F74">
        <f>GT_Spot!S74</f>
        <v>0</v>
      </c>
      <c r="G74">
        <f>PPCL_NG!S74</f>
        <v>28.783940223110928</v>
      </c>
      <c r="H74">
        <f>PPCL_Spot!S74</f>
        <v>0</v>
      </c>
      <c r="I74">
        <f>Bawana_NG!S74</f>
        <v>-0.43908523908523911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92.24193129943157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1.3499640000000002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40.61</v>
      </c>
      <c r="AB74" s="117">
        <f>-STOA!Q74</f>
        <v>0</v>
      </c>
      <c r="AC74">
        <f t="shared" si="3"/>
        <v>1.4636339613325957</v>
      </c>
      <c r="AD74">
        <f t="shared" si="4"/>
        <v>163.97633836627344</v>
      </c>
      <c r="AE74">
        <f>'IDT-1'!E74</f>
        <v>0</v>
      </c>
      <c r="AF74" s="26"/>
      <c r="AG74">
        <f t="shared" si="5"/>
        <v>163.97633836627344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1.2879000000000003</v>
      </c>
      <c r="E75">
        <f>GT_NG!S75</f>
        <v>1.6272380393307895</v>
      </c>
      <c r="F75">
        <f>GT_Spot!S75</f>
        <v>0</v>
      </c>
      <c r="G75">
        <f>PPCL_NG!S75</f>
        <v>46.92</v>
      </c>
      <c r="H75">
        <f>PPCL_Spot!S75</f>
        <v>0</v>
      </c>
      <c r="I75">
        <f>Bawana_NG!S75</f>
        <v>-0.43908523908523911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91.958702045378828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1.3499640000000002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40.61</v>
      </c>
      <c r="AB75" s="117">
        <f>-STOA!Q75</f>
        <v>0</v>
      </c>
      <c r="AC75">
        <f t="shared" si="3"/>
        <v>1.620931730691157</v>
      </c>
      <c r="AD75">
        <f t="shared" si="4"/>
        <v>181.69378711493323</v>
      </c>
      <c r="AE75">
        <f>'IDT-1'!E75</f>
        <v>0</v>
      </c>
      <c r="AF75" s="26"/>
      <c r="AG75">
        <f t="shared" si="5"/>
        <v>181.69378711493323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1.2879000000000003</v>
      </c>
      <c r="E76">
        <f>GT_NG!S76</f>
        <v>1.6272380393307895</v>
      </c>
      <c r="F76">
        <f>GT_Spot!S76</f>
        <v>0</v>
      </c>
      <c r="G76">
        <f>PPCL_NG!S76</f>
        <v>46.92</v>
      </c>
      <c r="H76">
        <f>PPCL_Spot!S76</f>
        <v>0</v>
      </c>
      <c r="I76">
        <f>Bawana_NG!S76</f>
        <v>-0.43908523908523911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92.495737285518175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1.3499640000000002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40.61</v>
      </c>
      <c r="AB76" s="117">
        <f>-STOA!Q76</f>
        <v>0</v>
      </c>
      <c r="AC76">
        <f t="shared" si="3"/>
        <v>1.6256576408043832</v>
      </c>
      <c r="AD76">
        <f t="shared" si="4"/>
        <v>182.22609644495935</v>
      </c>
      <c r="AE76">
        <f>'IDT-1'!E76</f>
        <v>0</v>
      </c>
      <c r="AF76" s="26"/>
      <c r="AG76">
        <f t="shared" si="5"/>
        <v>182.22609644495935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1.2879000000000003</v>
      </c>
      <c r="E77">
        <f>GT_NG!S77</f>
        <v>1.675667742882301</v>
      </c>
      <c r="F77">
        <f>GT_Spot!S77</f>
        <v>0</v>
      </c>
      <c r="G77">
        <f>PPCL_NG!S77</f>
        <v>46.92</v>
      </c>
      <c r="H77">
        <f>PPCL_Spot!S77</f>
        <v>0</v>
      </c>
      <c r="I77">
        <f>Bawana_NG!S77</f>
        <v>-0.43908523908523911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94.785273600458169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1.3499640000000002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40.61</v>
      </c>
      <c r="AB77" s="117">
        <f>-STOA!Q77</f>
        <v>0</v>
      </c>
      <c r="AC77">
        <f t="shared" si="3"/>
        <v>1.6462317417671091</v>
      </c>
      <c r="AD77">
        <f t="shared" si="4"/>
        <v>184.54348836248812</v>
      </c>
      <c r="AE77">
        <f>'IDT-1'!E77</f>
        <v>0</v>
      </c>
      <c r="AF77" s="26"/>
      <c r="AG77">
        <f t="shared" si="5"/>
        <v>184.54348836248812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1.2879000000000003</v>
      </c>
      <c r="E78">
        <f>GT_NG!S78</f>
        <v>1.675667742882301</v>
      </c>
      <c r="F78">
        <f>GT_Spot!S78</f>
        <v>0</v>
      </c>
      <c r="G78">
        <f>PPCL_NG!S78</f>
        <v>46.92</v>
      </c>
      <c r="H78">
        <f>PPCL_Spot!S78</f>
        <v>0</v>
      </c>
      <c r="I78">
        <f>Bawana_NG!S78</f>
        <v>-0.43908523908523911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97.215122988402854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1.3499640000000002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40.61</v>
      </c>
      <c r="AB78" s="117">
        <f>-STOA!Q78</f>
        <v>0</v>
      </c>
      <c r="AC78">
        <f t="shared" si="3"/>
        <v>1.667614416381022</v>
      </c>
      <c r="AD78">
        <f t="shared" si="4"/>
        <v>186.95195507581889</v>
      </c>
      <c r="AE78">
        <f>'IDT-1'!E78</f>
        <v>0</v>
      </c>
      <c r="AF78" s="26"/>
      <c r="AG78">
        <f t="shared" si="5"/>
        <v>186.95195507581889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1.2879000000000003</v>
      </c>
      <c r="E79">
        <f>GT_NG!S79</f>
        <v>1.6053220441487754</v>
      </c>
      <c r="F79">
        <f>GT_Spot!S79</f>
        <v>0</v>
      </c>
      <c r="G79">
        <f>PPCL_NG!S79</f>
        <v>23.438046829430885</v>
      </c>
      <c r="H79">
        <f>PPCL_Spot!S79</f>
        <v>0</v>
      </c>
      <c r="I79">
        <f>Bawana_NG!S79</f>
        <v>-0.43908523908523911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97.389131612274042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1.3499640000000002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40.61</v>
      </c>
      <c r="AB79" s="117">
        <f>-STOA!Q79</f>
        <v>0</v>
      </c>
      <c r="AC79">
        <f t="shared" si="3"/>
        <v>1.4618854622212252</v>
      </c>
      <c r="AD79">
        <f t="shared" si="4"/>
        <v>163.77939378454721</v>
      </c>
      <c r="AE79">
        <f>'IDT-1'!E79</f>
        <v>0</v>
      </c>
      <c r="AF79" s="26"/>
      <c r="AG79">
        <f t="shared" si="5"/>
        <v>163.77939378454721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1.2879000000000003</v>
      </c>
      <c r="E80">
        <f>GT_NG!S80</f>
        <v>1.6053220441487754</v>
      </c>
      <c r="F80">
        <f>GT_Spot!S80</f>
        <v>0</v>
      </c>
      <c r="G80">
        <f>PPCL_NG!S80</f>
        <v>23.438046829430885</v>
      </c>
      <c r="H80">
        <f>PPCL_Spot!S80</f>
        <v>0</v>
      </c>
      <c r="I80">
        <f>Bawana_NG!S80</f>
        <v>-0.43908523908523911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97.506693142187686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1.3499640000000002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40.61</v>
      </c>
      <c r="AB80" s="117">
        <f>-STOA!Q80</f>
        <v>0</v>
      </c>
      <c r="AC80">
        <f t="shared" si="3"/>
        <v>1.4629200036844654</v>
      </c>
      <c r="AD80">
        <f t="shared" si="4"/>
        <v>163.89592077299761</v>
      </c>
      <c r="AE80">
        <f>'IDT-1'!E80</f>
        <v>0</v>
      </c>
      <c r="AF80" s="26"/>
      <c r="AG80">
        <f t="shared" si="5"/>
        <v>163.89592077299761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1.6053220441487754</v>
      </c>
      <c r="F81">
        <f>GT_Spot!S81</f>
        <v>0</v>
      </c>
      <c r="G81">
        <f>PPCL_NG!S81</f>
        <v>23.438046829430885</v>
      </c>
      <c r="H81">
        <f>PPCL_Spot!S81</f>
        <v>0</v>
      </c>
      <c r="I81">
        <f>Bawana_NG!S81</f>
        <v>-0.43908523908523911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98.870303969082428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1.3499640000000002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40.61</v>
      </c>
      <c r="AB81" s="117">
        <f>-STOA!Q81</f>
        <v>0</v>
      </c>
      <c r="AC81">
        <f t="shared" si="3"/>
        <v>1.474919778961139</v>
      </c>
      <c r="AD81">
        <f t="shared" si="4"/>
        <v>165.24753182461572</v>
      </c>
      <c r="AE81">
        <f>'IDT-1'!E81</f>
        <v>0</v>
      </c>
      <c r="AF81" s="26"/>
      <c r="AG81">
        <f t="shared" si="5"/>
        <v>165.24753182461572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1.6053220441487754</v>
      </c>
      <c r="F82">
        <f>GT_Spot!S82</f>
        <v>0</v>
      </c>
      <c r="G82">
        <f>PPCL_NG!S82</f>
        <v>36.211764705882352</v>
      </c>
      <c r="H82">
        <f>PPCL_Spot!S82</f>
        <v>0</v>
      </c>
      <c r="I82">
        <f>Bawana_NG!S82</f>
        <v>-0.43908523908523911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98.870040042590077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1.3499640000000002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40.61</v>
      </c>
      <c r="AB82" s="117">
        <f>-STOA!Q82</f>
        <v>0</v>
      </c>
      <c r="AC82">
        <f t="shared" si="3"/>
        <v>1.5873261737207791</v>
      </c>
      <c r="AD82">
        <f t="shared" si="4"/>
        <v>177.90857937981519</v>
      </c>
      <c r="AE82">
        <f>'IDT-1'!E82</f>
        <v>0</v>
      </c>
      <c r="AF82" s="26"/>
      <c r="AG82">
        <f t="shared" si="5"/>
        <v>177.90857937981519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1.6053220441487754</v>
      </c>
      <c r="F83">
        <f>GT_Spot!S83</f>
        <v>0</v>
      </c>
      <c r="G83">
        <f>PPCL_NG!S83</f>
        <v>46.17</v>
      </c>
      <c r="H83">
        <f>PPCL_Spot!S83</f>
        <v>0</v>
      </c>
      <c r="I83">
        <f>Bawana_NG!S83</f>
        <v>-0.43908523908523911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98.870101608063322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1.3499640000000002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40.61</v>
      </c>
      <c r="AB83" s="117">
        <f>-STOA!Q83</f>
        <v>0</v>
      </c>
      <c r="AC83">
        <f t="shared" si="3"/>
        <v>1.6749591860851791</v>
      </c>
      <c r="AD83">
        <f t="shared" si="4"/>
        <v>187.77924322704172</v>
      </c>
      <c r="AE83">
        <f>'IDT-1'!E83</f>
        <v>0</v>
      </c>
      <c r="AF83" s="26"/>
      <c r="AG83">
        <f t="shared" si="5"/>
        <v>187.77924322704172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1.6053220441487754</v>
      </c>
      <c r="F84">
        <f>GT_Spot!S84</f>
        <v>0</v>
      </c>
      <c r="G84">
        <f>PPCL_NG!S84</f>
        <v>46.17</v>
      </c>
      <c r="H84">
        <f>PPCL_Spot!S84</f>
        <v>0</v>
      </c>
      <c r="I84">
        <f>Bawana_NG!S84</f>
        <v>-0.43908523908523911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98.870025179618295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1.3499640000000002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40.61</v>
      </c>
      <c r="AB84" s="117">
        <f>-STOA!Q84</f>
        <v>0</v>
      </c>
      <c r="AC84">
        <f t="shared" si="3"/>
        <v>1.6749585135148628</v>
      </c>
      <c r="AD84">
        <f t="shared" si="4"/>
        <v>187.779167471167</v>
      </c>
      <c r="AE84">
        <f>'IDT-1'!E84</f>
        <v>0</v>
      </c>
      <c r="AF84" s="26"/>
      <c r="AG84">
        <f t="shared" si="5"/>
        <v>187.779167471167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1.6053220441487754</v>
      </c>
      <c r="F85">
        <f>GT_Spot!S85</f>
        <v>0</v>
      </c>
      <c r="G85">
        <f>PPCL_NG!S85</f>
        <v>45.445135135135139</v>
      </c>
      <c r="H85">
        <f>PPCL_Spot!S85</f>
        <v>0</v>
      </c>
      <c r="I85">
        <f>Bawana_NG!S85</f>
        <v>-0.43908523908523911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98.872493756294034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1.3499640000000002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40.61</v>
      </c>
      <c r="AB85" s="117">
        <f>-STOA!Q85</f>
        <v>0</v>
      </c>
      <c r="AC85">
        <f t="shared" si="3"/>
        <v>1.6686014261787985</v>
      </c>
      <c r="AD85">
        <f t="shared" si="4"/>
        <v>187.06312827031391</v>
      </c>
      <c r="AE85">
        <f>'IDT-1'!E85</f>
        <v>0</v>
      </c>
      <c r="AF85" s="26"/>
      <c r="AG85">
        <f t="shared" si="5"/>
        <v>187.06312827031391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1.6053220441487754</v>
      </c>
      <c r="F86">
        <f>GT_Spot!S86</f>
        <v>0</v>
      </c>
      <c r="G86">
        <f>PPCL_NG!S86</f>
        <v>45.445135135135139</v>
      </c>
      <c r="H86">
        <f>PPCL_Spot!S86</f>
        <v>0</v>
      </c>
      <c r="I86">
        <f>Bawana_NG!S86</f>
        <v>-0.43908523908523911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98.139680836938297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1.3499640000000002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40.61</v>
      </c>
      <c r="AB86" s="117">
        <f>-STOA!Q86</f>
        <v>0</v>
      </c>
      <c r="AC86">
        <f t="shared" si="3"/>
        <v>1.6621526724884683</v>
      </c>
      <c r="AD86">
        <f t="shared" si="4"/>
        <v>186.33676410464849</v>
      </c>
      <c r="AE86">
        <f>'IDT-1'!E86</f>
        <v>0</v>
      </c>
      <c r="AF86" s="26"/>
      <c r="AG86">
        <f t="shared" si="5"/>
        <v>186.33676410464849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1.6272380393307895</v>
      </c>
      <c r="F87">
        <f>GT_Spot!S87</f>
        <v>0</v>
      </c>
      <c r="G87">
        <f>PPCL_NG!S87</f>
        <v>45.445135135135139</v>
      </c>
      <c r="H87">
        <f>PPCL_Spot!S87</f>
        <v>0</v>
      </c>
      <c r="I87">
        <f>Bawana_NG!S87</f>
        <v>-0.43908523908523911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105.87689830713829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1.3499640000000002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40.61</v>
      </c>
      <c r="AB87" s="117">
        <f>-STOA!Q87</f>
        <v>0</v>
      </c>
      <c r="AC87">
        <f t="shared" si="3"/>
        <v>1.7304330469838298</v>
      </c>
      <c r="AD87">
        <f t="shared" si="4"/>
        <v>194.02761719553519</v>
      </c>
      <c r="AE87">
        <f>'IDT-1'!E87</f>
        <v>0</v>
      </c>
      <c r="AF87" s="26"/>
      <c r="AG87">
        <f t="shared" si="5"/>
        <v>194.02761719553519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1.6272380393307895</v>
      </c>
      <c r="F88">
        <f>GT_Spot!S88</f>
        <v>0</v>
      </c>
      <c r="G88">
        <f>PPCL_NG!S88</f>
        <v>45.445135135135139</v>
      </c>
      <c r="H88">
        <f>PPCL_Spot!S88</f>
        <v>0</v>
      </c>
      <c r="I88">
        <f>Bawana_NG!S88</f>
        <v>-0.43908523908523911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105.77860080873829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1.3499640000000002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40.61</v>
      </c>
      <c r="AB88" s="117">
        <f>-STOA!Q88</f>
        <v>0</v>
      </c>
      <c r="AC88">
        <f t="shared" si="3"/>
        <v>1.7295680289979101</v>
      </c>
      <c r="AD88">
        <f t="shared" si="4"/>
        <v>193.93018471512107</v>
      </c>
      <c r="AE88">
        <f>'IDT-1'!E88</f>
        <v>0</v>
      </c>
      <c r="AF88" s="26"/>
      <c r="AG88">
        <f t="shared" si="5"/>
        <v>193.93018471512107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1.6272380393307895</v>
      </c>
      <c r="F89">
        <f>GT_Spot!S89</f>
        <v>0</v>
      </c>
      <c r="G89">
        <f>PPCL_NG!S89</f>
        <v>47.357635135135141</v>
      </c>
      <c r="H89">
        <f>PPCL_Spot!S89</f>
        <v>0</v>
      </c>
      <c r="I89">
        <f>Bawana_NG!S89</f>
        <v>-0.43908523908523911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105.25270119841318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1.3499640000000002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40.61</v>
      </c>
      <c r="AB89" s="117">
        <f>-STOA!Q89</f>
        <v>0</v>
      </c>
      <c r="AC89">
        <f t="shared" si="3"/>
        <v>1.7417701124270488</v>
      </c>
      <c r="AD89">
        <f t="shared" si="4"/>
        <v>195.30458302136685</v>
      </c>
      <c r="AE89">
        <f>'IDT-1'!E89</f>
        <v>0</v>
      </c>
      <c r="AF89" s="26"/>
      <c r="AG89">
        <f t="shared" si="5"/>
        <v>195.30458302136685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1.6272380393307895</v>
      </c>
      <c r="F90">
        <f>GT_Spot!S90</f>
        <v>0</v>
      </c>
      <c r="G90">
        <f>PPCL_NG!S90</f>
        <v>47.357635135135141</v>
      </c>
      <c r="H90">
        <f>PPCL_Spot!S90</f>
        <v>0</v>
      </c>
      <c r="I90">
        <f>Bawana_NG!S90</f>
        <v>-0.43908523908523911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105.3528783757843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1.3499640000000002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40.61</v>
      </c>
      <c r="AB90" s="117">
        <f>-STOA!Q90</f>
        <v>0</v>
      </c>
      <c r="AC90">
        <f t="shared" si="3"/>
        <v>1.7426516715879146</v>
      </c>
      <c r="AD90">
        <f t="shared" si="4"/>
        <v>195.4038786395771</v>
      </c>
      <c r="AE90">
        <f>'IDT-1'!E90</f>
        <v>0</v>
      </c>
      <c r="AF90" s="26"/>
      <c r="AG90">
        <f t="shared" si="5"/>
        <v>195.4038786395771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1.6272380393307895</v>
      </c>
      <c r="F91">
        <f>GT_Spot!S91</f>
        <v>0</v>
      </c>
      <c r="G91">
        <f>PPCL_NG!S91</f>
        <v>45.445135135135139</v>
      </c>
      <c r="H91">
        <f>PPCL_Spot!S91</f>
        <v>0</v>
      </c>
      <c r="I91">
        <f>Bawana_NG!S91</f>
        <v>-0.43908523908523911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105.48201276477621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1.3499640000000002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40.61</v>
      </c>
      <c r="AB91" s="117">
        <f>-STOA!Q91</f>
        <v>0</v>
      </c>
      <c r="AC91">
        <f t="shared" si="3"/>
        <v>1.7269580542110434</v>
      </c>
      <c r="AD91">
        <f t="shared" si="4"/>
        <v>193.63620664594586</v>
      </c>
      <c r="AE91">
        <f>'IDT-1'!E91</f>
        <v>0</v>
      </c>
      <c r="AF91" s="26"/>
      <c r="AG91">
        <f t="shared" si="5"/>
        <v>193.63620664594586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1.675667742882301</v>
      </c>
      <c r="F92">
        <f>GT_Spot!S92</f>
        <v>0</v>
      </c>
      <c r="G92">
        <f>PPCL_NG!S92</f>
        <v>43.96</v>
      </c>
      <c r="H92">
        <f>PPCL_Spot!S92</f>
        <v>0</v>
      </c>
      <c r="I92">
        <f>Bawana_NG!S92</f>
        <v>-0.43908523908523911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105.50201276477621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1.3499640000000002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40.61</v>
      </c>
      <c r="AB92" s="117">
        <f>-STOA!Q92</f>
        <v>0</v>
      </c>
      <c r="AC92">
        <f t="shared" si="3"/>
        <v>1.7144910464131073</v>
      </c>
      <c r="AD92">
        <f t="shared" si="4"/>
        <v>192.23196822216016</v>
      </c>
      <c r="AE92">
        <f>'IDT-1'!E92</f>
        <v>0</v>
      </c>
      <c r="AF92" s="26"/>
      <c r="AG92">
        <f t="shared" si="5"/>
        <v>192.23196822216016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1.675667742882301</v>
      </c>
      <c r="F93">
        <f>GT_Spot!S93</f>
        <v>0</v>
      </c>
      <c r="G93">
        <f>PPCL_NG!S93</f>
        <v>43.96</v>
      </c>
      <c r="H93">
        <f>PPCL_Spot!S93</f>
        <v>0</v>
      </c>
      <c r="I93">
        <f>Bawana_NG!S93</f>
        <v>-0.43908523908523911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105.50201276477621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1.3061340000000001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40.61</v>
      </c>
      <c r="AB93" s="117">
        <f>-STOA!Q93</f>
        <v>0</v>
      </c>
      <c r="AC93">
        <f t="shared" si="3"/>
        <v>1.7141053424131076</v>
      </c>
      <c r="AD93">
        <f t="shared" si="4"/>
        <v>192.18852392616014</v>
      </c>
      <c r="AE93">
        <f>'IDT-1'!E93</f>
        <v>0</v>
      </c>
      <c r="AF93" s="26"/>
      <c r="AG93">
        <f t="shared" si="5"/>
        <v>192.18852392616014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1.675667742882301</v>
      </c>
      <c r="F94">
        <f>GT_Spot!S94</f>
        <v>0</v>
      </c>
      <c r="G94">
        <f>PPCL_NG!S94</f>
        <v>43.96</v>
      </c>
      <c r="H94">
        <f>PPCL_Spot!S94</f>
        <v>0</v>
      </c>
      <c r="I94">
        <f>Bawana_NG!S94</f>
        <v>-0.43908523908523911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105.35710930000876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1.3061340000000001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40.61</v>
      </c>
      <c r="AB94" s="117">
        <f>-STOA!Q94</f>
        <v>0</v>
      </c>
      <c r="AC94">
        <f t="shared" si="3"/>
        <v>1.7128301919231539</v>
      </c>
      <c r="AD94">
        <f t="shared" si="4"/>
        <v>192.04489561188268</v>
      </c>
      <c r="AE94">
        <f>'IDT-1'!E94</f>
        <v>0</v>
      </c>
      <c r="AF94" s="26"/>
      <c r="AG94">
        <f t="shared" si="5"/>
        <v>192.04489561188268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1.675667742882301</v>
      </c>
      <c r="F95">
        <f>GT_Spot!S95</f>
        <v>0</v>
      </c>
      <c r="G95">
        <f>PPCL_NG!S95</f>
        <v>43.96</v>
      </c>
      <c r="H95">
        <f>PPCL_Spot!S95</f>
        <v>0</v>
      </c>
      <c r="I95">
        <f>Bawana_NG!S95</f>
        <v>-0.43908523908523911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103.13367385979167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1.3061340000000001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40.61</v>
      </c>
      <c r="AB95" s="117">
        <f>-STOA!Q95</f>
        <v>0</v>
      </c>
      <c r="AC95">
        <f t="shared" si="3"/>
        <v>1.6932639600492434</v>
      </c>
      <c r="AD95">
        <f t="shared" si="4"/>
        <v>189.8410264035395</v>
      </c>
      <c r="AE95">
        <f>'IDT-1'!E95</f>
        <v>0</v>
      </c>
      <c r="AF95" s="26"/>
      <c r="AG95">
        <f t="shared" si="5"/>
        <v>189.8410264035395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1.675667742882301</v>
      </c>
      <c r="F96">
        <f>GT_Spot!S96</f>
        <v>0</v>
      </c>
      <c r="G96">
        <f>PPCL_NG!S96</f>
        <v>43.96</v>
      </c>
      <c r="H96">
        <f>PPCL_Spot!S96</f>
        <v>0</v>
      </c>
      <c r="I96">
        <f>Bawana_NG!S96</f>
        <v>-0.43908523908523911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101.66660348376185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1.3061340000000001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40.61</v>
      </c>
      <c r="AB96" s="117">
        <f>-STOA!Q96</f>
        <v>0</v>
      </c>
      <c r="AC96">
        <f t="shared" si="3"/>
        <v>1.680353740740181</v>
      </c>
      <c r="AD96">
        <f t="shared" si="4"/>
        <v>188.38686624681876</v>
      </c>
      <c r="AE96">
        <f>'IDT-1'!E96</f>
        <v>0</v>
      </c>
      <c r="AF96" s="26"/>
      <c r="AG96">
        <f t="shared" si="5"/>
        <v>188.38686624681876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1.675667742882301</v>
      </c>
      <c r="F97">
        <f>GT_Spot!S97</f>
        <v>0</v>
      </c>
      <c r="G97">
        <f>PPCL_NG!S97</f>
        <v>43.96</v>
      </c>
      <c r="H97">
        <f>PPCL_Spot!S97</f>
        <v>0</v>
      </c>
      <c r="I97">
        <f>Bawana_NG!S97</f>
        <v>-0.43908523908523911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101.32656511180184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1.3061340000000001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40.61</v>
      </c>
      <c r="AB97" s="117">
        <f>-STOA!Q97</f>
        <v>0</v>
      </c>
      <c r="AC97">
        <f t="shared" si="3"/>
        <v>1.6773614030669335</v>
      </c>
      <c r="AD97">
        <f t="shared" si="4"/>
        <v>188.04982021253198</v>
      </c>
      <c r="AE97">
        <f>'IDT-1'!E97</f>
        <v>0</v>
      </c>
      <c r="AF97" s="26"/>
      <c r="AG97">
        <f t="shared" si="5"/>
        <v>188.04982021253198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1.675667742882301</v>
      </c>
      <c r="F98">
        <f>GT_Spot!S98</f>
        <v>0</v>
      </c>
      <c r="G98">
        <f>PPCL_NG!S98</f>
        <v>43.96</v>
      </c>
      <c r="H98">
        <f>PPCL_Spot!S98</f>
        <v>0</v>
      </c>
      <c r="I98">
        <f>Bawana_NG!S98</f>
        <v>-0.43908523908523911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101.32656511180184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1.3061340000000001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40.61</v>
      </c>
      <c r="AB98" s="117">
        <f>-STOA!Q98</f>
        <v>0</v>
      </c>
      <c r="AC98">
        <f t="shared" si="3"/>
        <v>1.6773614030669335</v>
      </c>
      <c r="AD98">
        <f t="shared" si="4"/>
        <v>188.04982021253198</v>
      </c>
      <c r="AE98">
        <f>'IDT-1'!E98</f>
        <v>0</v>
      </c>
      <c r="AF98" s="26"/>
      <c r="AG98">
        <f t="shared" si="5"/>
        <v>188.04982021253198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4.0831547122984459E-2</v>
      </c>
      <c r="F99">
        <f t="shared" si="6"/>
        <v>0</v>
      </c>
      <c r="G99">
        <f t="shared" si="6"/>
        <v>0.96035118979357792</v>
      </c>
      <c r="H99">
        <f t="shared" si="6"/>
        <v>0</v>
      </c>
      <c r="I99">
        <f t="shared" si="6"/>
        <v>-1.0538045738045712E-2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1.9237727204044273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2.7638102249999994E-2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1.1679999999999999</v>
      </c>
      <c r="AB99" s="117">
        <f t="shared" si="6"/>
        <v>0</v>
      </c>
      <c r="AC99">
        <f t="shared" si="6"/>
        <v>3.8136067596895001E-2</v>
      </c>
      <c r="AD99">
        <f t="shared" si="6"/>
        <v>3.9328290462360509</v>
      </c>
      <c r="AE99">
        <f t="shared" si="6"/>
        <v>0</v>
      </c>
      <c r="AG99">
        <f t="shared" si="6"/>
        <v>3.9328290462360509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227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45073.980995370373</v>
      </c>
    </row>
    <row r="2" spans="1:18">
      <c r="A2" s="31">
        <v>45073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45073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9.509999999999998</v>
      </c>
      <c r="H3">
        <f>PPCL_Spot!R3</f>
        <v>0</v>
      </c>
      <c r="I3">
        <f>Bawana_NG!R3</f>
        <v>-0.10977130977130978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0.18419056368642808</v>
      </c>
      <c r="AD3">
        <f>SUM(B3:AB3,AI3:AR3)-AC3</f>
        <v>20.526038126542261</v>
      </c>
      <c r="AE3">
        <f>'IDT-1'!D3</f>
        <v>0</v>
      </c>
      <c r="AF3" s="26"/>
      <c r="AG3">
        <f>SUM(AD3:AF3)</f>
        <v>20.526038126542261</v>
      </c>
      <c r="AI3" s="75">
        <f>PXIL!L3</f>
        <v>0</v>
      </c>
      <c r="AJ3" s="75">
        <f>PXIL!R3</f>
        <v>0</v>
      </c>
      <c r="AK3" s="75">
        <f>RTM_IEX!L3</f>
        <v>8.41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9.509999999999998</v>
      </c>
      <c r="H4">
        <f>PPCL_Spot!R4</f>
        <v>0</v>
      </c>
      <c r="I4">
        <f>Bawana_NG!R4</f>
        <v>-0.10977130977130978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0.1825185636864281</v>
      </c>
      <c r="AD4">
        <f t="shared" ref="AD4:AD67" si="1">SUM(B4:AB4,AI4:AR4)-AC4</f>
        <v>20.337710126542262</v>
      </c>
      <c r="AE4">
        <f>'IDT-1'!D4</f>
        <v>0</v>
      </c>
      <c r="AF4" s="26"/>
      <c r="AG4">
        <f t="shared" ref="AG4:AG67" si="2">SUM(AD4:AF4)</f>
        <v>20.337710126542262</v>
      </c>
      <c r="AI4" s="75">
        <f>PXIL!L4</f>
        <v>0</v>
      </c>
      <c r="AJ4" s="75">
        <f>PXIL!R4</f>
        <v>0</v>
      </c>
      <c r="AK4" s="75">
        <f>RTM_IEX!L4</f>
        <v>8.2200000000000006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9.509999999999998</v>
      </c>
      <c r="H5">
        <f>PPCL_Spot!R5</f>
        <v>0</v>
      </c>
      <c r="I5">
        <f>Bawana_NG!R5</f>
        <v>-0.10977130977130978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0.18075856368642806</v>
      </c>
      <c r="AD5">
        <f t="shared" si="1"/>
        <v>20.13947012654226</v>
      </c>
      <c r="AE5">
        <f>'IDT-1'!D5</f>
        <v>0</v>
      </c>
      <c r="AF5" s="26"/>
      <c r="AG5">
        <f t="shared" si="2"/>
        <v>20.13947012654226</v>
      </c>
      <c r="AI5" s="75">
        <f>PXIL!L5</f>
        <v>0</v>
      </c>
      <c r="AJ5" s="75">
        <f>PXIL!R5</f>
        <v>0</v>
      </c>
      <c r="AK5" s="75">
        <f>RTM_IEX!L5</f>
        <v>8.02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9.509999999999998</v>
      </c>
      <c r="H6">
        <f>PPCL_Spot!R6</f>
        <v>0</v>
      </c>
      <c r="I6">
        <f>Bawana_NG!R6</f>
        <v>-0.10977130977130978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0.17398256368642809</v>
      </c>
      <c r="AD6">
        <f t="shared" si="1"/>
        <v>19.376246126542259</v>
      </c>
      <c r="AE6">
        <f>'IDT-1'!D6</f>
        <v>0</v>
      </c>
      <c r="AF6" s="26"/>
      <c r="AG6">
        <f t="shared" si="2"/>
        <v>19.376246126542259</v>
      </c>
      <c r="AI6" s="75">
        <f>PXIL!L6</f>
        <v>0</v>
      </c>
      <c r="AJ6" s="75">
        <f>PXIL!R6</f>
        <v>0</v>
      </c>
      <c r="AK6" s="75">
        <f>RTM_IEX!L6</f>
        <v>7.25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9.509999999999998</v>
      </c>
      <c r="H7">
        <f>PPCL_Spot!R7</f>
        <v>0</v>
      </c>
      <c r="I7">
        <f>Bawana_NG!R7</f>
        <v>-0.10977130977130978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0.17055056368642807</v>
      </c>
      <c r="AD7">
        <f t="shared" si="1"/>
        <v>18.989678126542259</v>
      </c>
      <c r="AE7">
        <f>'IDT-1'!D7</f>
        <v>0</v>
      </c>
      <c r="AF7" s="26"/>
      <c r="AG7">
        <f t="shared" si="2"/>
        <v>18.989678126542259</v>
      </c>
      <c r="AI7" s="75">
        <f>PXIL!L7</f>
        <v>0</v>
      </c>
      <c r="AJ7" s="75">
        <f>PXIL!R7</f>
        <v>0</v>
      </c>
      <c r="AK7" s="75">
        <f>RTM_IEX!L7</f>
        <v>6.86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-0.10977130977130978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0.16527056368642809</v>
      </c>
      <c r="AD8">
        <f t="shared" si="1"/>
        <v>18.394958126542264</v>
      </c>
      <c r="AE8">
        <f>'IDT-1'!D8</f>
        <v>0</v>
      </c>
      <c r="AF8" s="26"/>
      <c r="AG8">
        <f t="shared" si="2"/>
        <v>18.394958126542264</v>
      </c>
      <c r="AI8" s="75">
        <f>PXIL!L8</f>
        <v>0</v>
      </c>
      <c r="AJ8" s="75">
        <f>PXIL!R8</f>
        <v>0</v>
      </c>
      <c r="AK8" s="75">
        <f>RTM_IEX!L8</f>
        <v>6.77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-0.10977130977130978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0.16351056368642811</v>
      </c>
      <c r="AD9">
        <f t="shared" si="1"/>
        <v>18.196718126542262</v>
      </c>
      <c r="AE9">
        <f>'IDT-1'!D9</f>
        <v>0</v>
      </c>
      <c r="AF9" s="26"/>
      <c r="AG9">
        <f t="shared" si="2"/>
        <v>18.196718126542262</v>
      </c>
      <c r="AI9" s="75">
        <f>PXIL!L9</f>
        <v>0</v>
      </c>
      <c r="AJ9" s="75">
        <f>PXIL!R9</f>
        <v>0</v>
      </c>
      <c r="AK9" s="75">
        <f>RTM_IEX!L9</f>
        <v>6.57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-0.10977130977130978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0.1618385636864281</v>
      </c>
      <c r="AD10">
        <f t="shared" si="1"/>
        <v>18.008390126542263</v>
      </c>
      <c r="AE10">
        <f>'IDT-1'!D10</f>
        <v>0</v>
      </c>
      <c r="AF10" s="26"/>
      <c r="AG10">
        <f t="shared" si="2"/>
        <v>18.008390126542263</v>
      </c>
      <c r="AI10" s="75">
        <f>PXIL!L10</f>
        <v>0</v>
      </c>
      <c r="AJ10" s="75">
        <f>PXIL!R10</f>
        <v>0</v>
      </c>
      <c r="AK10" s="75">
        <f>RTM_IEX!L10</f>
        <v>6.38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-0.10977130977130978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0.16016656368642812</v>
      </c>
      <c r="AD11">
        <f t="shared" si="1"/>
        <v>17.820062126542265</v>
      </c>
      <c r="AE11">
        <f>'IDT-1'!D11</f>
        <v>0</v>
      </c>
      <c r="AF11" s="26"/>
      <c r="AG11">
        <f t="shared" si="2"/>
        <v>17.820062126542265</v>
      </c>
      <c r="AI11" s="75">
        <f>PXIL!L11</f>
        <v>0</v>
      </c>
      <c r="AJ11" s="75">
        <f>PXIL!R11</f>
        <v>0</v>
      </c>
      <c r="AK11" s="75">
        <f>RTM_IEX!L11</f>
        <v>6.19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-0.10977130977130978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0.15840656368642811</v>
      </c>
      <c r="AD12">
        <f t="shared" si="1"/>
        <v>17.621822126542263</v>
      </c>
      <c r="AE12">
        <f>'IDT-1'!D12</f>
        <v>0</v>
      </c>
      <c r="AF12" s="26"/>
      <c r="AG12">
        <f t="shared" si="2"/>
        <v>17.621822126542263</v>
      </c>
      <c r="AI12" s="75">
        <f>PXIL!L12</f>
        <v>0</v>
      </c>
      <c r="AJ12" s="75">
        <f>PXIL!R12</f>
        <v>0</v>
      </c>
      <c r="AK12" s="75">
        <f>RTM_IEX!L12</f>
        <v>5.99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-0.10977130977130978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0.1669425636864281</v>
      </c>
      <c r="AD13">
        <f t="shared" si="1"/>
        <v>18.583286126542262</v>
      </c>
      <c r="AE13">
        <f>'IDT-1'!D13</f>
        <v>0</v>
      </c>
      <c r="AF13" s="26"/>
      <c r="AG13">
        <f t="shared" si="2"/>
        <v>18.583286126542262</v>
      </c>
      <c r="AI13" s="75">
        <f>PXIL!L13</f>
        <v>0</v>
      </c>
      <c r="AJ13" s="75">
        <f>PXIL!R13</f>
        <v>0</v>
      </c>
      <c r="AK13" s="75">
        <f>RTM_IEX!L13</f>
        <v>6.96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-0.10977130977130978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0.16527056368642809</v>
      </c>
      <c r="AD14">
        <f t="shared" si="1"/>
        <v>18.394958126542264</v>
      </c>
      <c r="AE14">
        <f>'IDT-1'!D14</f>
        <v>0</v>
      </c>
      <c r="AF14" s="26"/>
      <c r="AG14">
        <f t="shared" si="2"/>
        <v>18.394958126542264</v>
      </c>
      <c r="AI14" s="75">
        <f>PXIL!L14</f>
        <v>0</v>
      </c>
      <c r="AJ14" s="75">
        <f>PXIL!R14</f>
        <v>0</v>
      </c>
      <c r="AK14" s="75">
        <f>RTM_IEX!L14</f>
        <v>6.77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9.15939740806526</v>
      </c>
      <c r="H15">
        <f>PPCL_Spot!R15</f>
        <v>0</v>
      </c>
      <c r="I15">
        <f>Bawana_NG!R15</f>
        <v>-0.10977130977130978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0.16667326087740239</v>
      </c>
      <c r="AD15">
        <f t="shared" si="1"/>
        <v>18.552952837416548</v>
      </c>
      <c r="AE15">
        <f>'IDT-1'!D15</f>
        <v>0</v>
      </c>
      <c r="AF15" s="26"/>
      <c r="AG15">
        <f t="shared" si="2"/>
        <v>18.552952837416548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9.15939740806526</v>
      </c>
      <c r="H16">
        <f>PPCL_Spot!R16</f>
        <v>0</v>
      </c>
      <c r="I16">
        <f>Bawana_NG!R16</f>
        <v>-0.10977130977130978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0.16667326087740239</v>
      </c>
      <c r="AD16">
        <f t="shared" si="1"/>
        <v>18.552952837416548</v>
      </c>
      <c r="AE16">
        <f>'IDT-1'!D16</f>
        <v>0</v>
      </c>
      <c r="AF16" s="26"/>
      <c r="AG16">
        <f t="shared" si="2"/>
        <v>18.552952837416548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9.15939740806526</v>
      </c>
      <c r="H17">
        <f>PPCL_Spot!R17</f>
        <v>0</v>
      </c>
      <c r="I17">
        <f>Bawana_NG!R17</f>
        <v>-0.10977130977130978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0.16667326087740239</v>
      </c>
      <c r="AD17">
        <f t="shared" si="1"/>
        <v>18.552952837416548</v>
      </c>
      <c r="AE17">
        <f>'IDT-1'!D17</f>
        <v>0</v>
      </c>
      <c r="AF17" s="26"/>
      <c r="AG17">
        <f t="shared" si="2"/>
        <v>18.552952837416548</v>
      </c>
      <c r="AI17" s="75">
        <f>PXIL!L17</f>
        <v>0</v>
      </c>
      <c r="AJ17" s="75">
        <f>PXIL!R17</f>
        <v>0</v>
      </c>
      <c r="AK17" s="75">
        <f>RTM_IEX!L17</f>
        <v>6.77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9.15939740806526</v>
      </c>
      <c r="H18">
        <f>PPCL_Spot!R18</f>
        <v>0</v>
      </c>
      <c r="I18">
        <f>Bawana_NG!R18</f>
        <v>-0.10977130977130978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0.16491326087740238</v>
      </c>
      <c r="AD18">
        <f t="shared" si="1"/>
        <v>18.35471283741655</v>
      </c>
      <c r="AE18">
        <f>'IDT-1'!D18</f>
        <v>0</v>
      </c>
      <c r="AF18" s="26"/>
      <c r="AG18">
        <f t="shared" si="2"/>
        <v>18.35471283741655</v>
      </c>
      <c r="AI18" s="75">
        <f>PXIL!L18</f>
        <v>0</v>
      </c>
      <c r="AJ18" s="75">
        <f>PXIL!R18</f>
        <v>0</v>
      </c>
      <c r="AK18" s="75">
        <f>RTM_IEX!L18</f>
        <v>6.57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9.15939740806526</v>
      </c>
      <c r="H19">
        <f>PPCL_Spot!R19</f>
        <v>0</v>
      </c>
      <c r="I19">
        <f>Bawana_NG!R19</f>
        <v>-0.10977130977130978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0.16412126087740239</v>
      </c>
      <c r="AD19">
        <f t="shared" si="1"/>
        <v>18.26550483741655</v>
      </c>
      <c r="AE19">
        <f>'IDT-1'!D19</f>
        <v>0</v>
      </c>
      <c r="AF19" s="26"/>
      <c r="AG19">
        <f t="shared" si="2"/>
        <v>18.26550483741655</v>
      </c>
      <c r="AI19" s="75">
        <f>PXIL!L19</f>
        <v>0</v>
      </c>
      <c r="AJ19" s="75">
        <f>PXIL!R19</f>
        <v>0</v>
      </c>
      <c r="AK19" s="75">
        <f>RTM_IEX!L19</f>
        <v>6.48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9.15939740806526</v>
      </c>
      <c r="H20">
        <f>PPCL_Spot!R20</f>
        <v>0</v>
      </c>
      <c r="I20">
        <f>Bawana_NG!R20</f>
        <v>-0.10977130977130978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0.16412126087740239</v>
      </c>
      <c r="AD20">
        <f t="shared" si="1"/>
        <v>18.26550483741655</v>
      </c>
      <c r="AE20">
        <f>'IDT-1'!D20</f>
        <v>0</v>
      </c>
      <c r="AF20" s="26"/>
      <c r="AG20">
        <f t="shared" si="2"/>
        <v>18.26550483741655</v>
      </c>
      <c r="AI20" s="75">
        <f>PXIL!L20</f>
        <v>0</v>
      </c>
      <c r="AJ20" s="75">
        <f>PXIL!R20</f>
        <v>0</v>
      </c>
      <c r="AK20" s="75">
        <f>RTM_IEX!L20</f>
        <v>6.48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9.15939740806526</v>
      </c>
      <c r="H21">
        <f>PPCL_Spot!R21</f>
        <v>0</v>
      </c>
      <c r="I21">
        <f>Bawana_NG!R21</f>
        <v>-0.10977130977130978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0.16412126087740239</v>
      </c>
      <c r="AD21">
        <f t="shared" si="1"/>
        <v>18.26550483741655</v>
      </c>
      <c r="AE21">
        <f>'IDT-1'!D21</f>
        <v>0</v>
      </c>
      <c r="AF21" s="26"/>
      <c r="AG21">
        <f t="shared" si="2"/>
        <v>18.26550483741655</v>
      </c>
      <c r="AI21" s="75">
        <f>PXIL!L21</f>
        <v>0</v>
      </c>
      <c r="AJ21" s="75">
        <f>PXIL!R21</f>
        <v>0</v>
      </c>
      <c r="AK21" s="75">
        <f>RTM_IEX!L21</f>
        <v>6.48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9.15939740806526</v>
      </c>
      <c r="H22">
        <f>PPCL_Spot!R22</f>
        <v>0</v>
      </c>
      <c r="I22">
        <f>Bawana_NG!R22</f>
        <v>-0.10977130977130978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0.16412126087740239</v>
      </c>
      <c r="AD22">
        <f t="shared" si="1"/>
        <v>18.26550483741655</v>
      </c>
      <c r="AE22">
        <f>'IDT-1'!D22</f>
        <v>0</v>
      </c>
      <c r="AF22" s="26"/>
      <c r="AG22">
        <f t="shared" si="2"/>
        <v>18.26550483741655</v>
      </c>
      <c r="AI22" s="75">
        <f>PXIL!L22</f>
        <v>0</v>
      </c>
      <c r="AJ22" s="75">
        <f>PXIL!R22</f>
        <v>0</v>
      </c>
      <c r="AK22" s="75">
        <f>RTM_IEX!L22</f>
        <v>6.48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9.309395493799105</v>
      </c>
      <c r="H23">
        <f>PPCL_Spot!R23</f>
        <v>0</v>
      </c>
      <c r="I23">
        <f>Bawana_NG!R23</f>
        <v>-0.10977130977130978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0.16368124403186024</v>
      </c>
      <c r="AD23">
        <f t="shared" si="1"/>
        <v>18.215942939995937</v>
      </c>
      <c r="AE23">
        <f>'IDT-1'!D23</f>
        <v>0</v>
      </c>
      <c r="AF23" s="26"/>
      <c r="AG23">
        <f t="shared" si="2"/>
        <v>18.215942939995937</v>
      </c>
      <c r="AI23" s="75">
        <f>PXIL!L23</f>
        <v>0</v>
      </c>
      <c r="AJ23" s="75">
        <f>PXIL!R23</f>
        <v>0</v>
      </c>
      <c r="AK23" s="75">
        <f>RTM_IEX!L23</f>
        <v>6.28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9.309395493799105</v>
      </c>
      <c r="H24">
        <f>PPCL_Spot!R24</f>
        <v>0</v>
      </c>
      <c r="I24">
        <f>Bawana_NG!R24</f>
        <v>-0.10977130977130978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0.16368124403186024</v>
      </c>
      <c r="AD24">
        <f t="shared" si="1"/>
        <v>18.215942939995937</v>
      </c>
      <c r="AE24">
        <f>'IDT-1'!D24</f>
        <v>0</v>
      </c>
      <c r="AF24" s="26"/>
      <c r="AG24">
        <f t="shared" si="2"/>
        <v>18.215942939995937</v>
      </c>
      <c r="AI24" s="75">
        <f>PXIL!L24</f>
        <v>0</v>
      </c>
      <c r="AJ24" s="75">
        <f>PXIL!R24</f>
        <v>0</v>
      </c>
      <c r="AK24" s="75">
        <f>RTM_IEX!L24</f>
        <v>6.28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9.309395493799105</v>
      </c>
      <c r="H25">
        <f>PPCL_Spot!R25</f>
        <v>0</v>
      </c>
      <c r="I25">
        <f>Bawana_NG!R25</f>
        <v>-0.10977130977130978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0.16711324403186023</v>
      </c>
      <c r="AD25">
        <f t="shared" si="1"/>
        <v>18.602510939995938</v>
      </c>
      <c r="AE25">
        <f>'IDT-1'!D25</f>
        <v>0</v>
      </c>
      <c r="AF25" s="26"/>
      <c r="AG25">
        <f t="shared" si="2"/>
        <v>18.602510939995938</v>
      </c>
      <c r="AI25" s="75">
        <f>PXIL!L25</f>
        <v>0</v>
      </c>
      <c r="AJ25" s="75">
        <f>PXIL!R25</f>
        <v>0</v>
      </c>
      <c r="AK25" s="75">
        <f>RTM_IEX!L25</f>
        <v>6.67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9.309395493799105</v>
      </c>
      <c r="H26">
        <f>PPCL_Spot!R26</f>
        <v>0</v>
      </c>
      <c r="I26">
        <f>Bawana_NG!R26</f>
        <v>-0.10977130977130978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0.16711324403186023</v>
      </c>
      <c r="AD26">
        <f t="shared" si="1"/>
        <v>18.602510939995938</v>
      </c>
      <c r="AE26">
        <f>'IDT-1'!D26</f>
        <v>0</v>
      </c>
      <c r="AF26" s="26"/>
      <c r="AG26">
        <f t="shared" si="2"/>
        <v>18.602510939995938</v>
      </c>
      <c r="AI26" s="75">
        <f>PXIL!L26</f>
        <v>0</v>
      </c>
      <c r="AJ26" s="75">
        <f>PXIL!R26</f>
        <v>0</v>
      </c>
      <c r="AK26" s="75">
        <f>RTM_IEX!L26</f>
        <v>6.67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9.309395493799105</v>
      </c>
      <c r="H27">
        <f>PPCL_Spot!R27</f>
        <v>0</v>
      </c>
      <c r="I27">
        <f>Bawana_NG!R27</f>
        <v>-0.10977130977130978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0.16711324403186023</v>
      </c>
      <c r="AD27">
        <f t="shared" si="1"/>
        <v>18.602510939995938</v>
      </c>
      <c r="AE27">
        <f>'IDT-1'!D27</f>
        <v>0</v>
      </c>
      <c r="AF27" s="26"/>
      <c r="AG27">
        <f t="shared" si="2"/>
        <v>18.602510939995938</v>
      </c>
      <c r="AI27" s="75">
        <f>PXIL!L27</f>
        <v>0</v>
      </c>
      <c r="AJ27" s="75">
        <f>PXIL!R27</f>
        <v>0</v>
      </c>
      <c r="AK27" s="75">
        <f>RTM_IEX!L27</f>
        <v>6.67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9.309395493799105</v>
      </c>
      <c r="H28">
        <f>PPCL_Spot!R28</f>
        <v>0</v>
      </c>
      <c r="I28">
        <f>Bawana_NG!R28</f>
        <v>-0.10977130977130978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0.16623324403186024</v>
      </c>
      <c r="AD28">
        <f t="shared" si="1"/>
        <v>18.503390939995935</v>
      </c>
      <c r="AE28">
        <f>'IDT-1'!D28</f>
        <v>0</v>
      </c>
      <c r="AF28" s="26"/>
      <c r="AG28">
        <f t="shared" si="2"/>
        <v>18.503390939995935</v>
      </c>
      <c r="AI28" s="75">
        <f>PXIL!L28</f>
        <v>0</v>
      </c>
      <c r="AJ28" s="75">
        <f>PXIL!R28</f>
        <v>0</v>
      </c>
      <c r="AK28" s="75">
        <f>RTM_IEX!L28</f>
        <v>6.57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9.309395493799105</v>
      </c>
      <c r="H29">
        <f>PPCL_Spot!R29</f>
        <v>0</v>
      </c>
      <c r="I29">
        <f>Bawana_NG!R29</f>
        <v>-0.10977130977130978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0.16623324403186024</v>
      </c>
      <c r="AD29">
        <f t="shared" si="1"/>
        <v>18.503390939995935</v>
      </c>
      <c r="AE29">
        <f>'IDT-1'!D29</f>
        <v>0</v>
      </c>
      <c r="AF29" s="26"/>
      <c r="AG29">
        <f t="shared" si="2"/>
        <v>18.503390939995935</v>
      </c>
      <c r="AI29" s="75">
        <f>PXIL!L29</f>
        <v>0</v>
      </c>
      <c r="AJ29" s="75">
        <f>PXIL!R29</f>
        <v>0</v>
      </c>
      <c r="AK29" s="75">
        <f>RTM_IEX!L29</f>
        <v>6.57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9.309395493799105</v>
      </c>
      <c r="H30">
        <f>PPCL_Spot!R30</f>
        <v>0</v>
      </c>
      <c r="I30">
        <f>Bawana_NG!R30</f>
        <v>-0.10977130977130978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3.26</v>
      </c>
      <c r="AB30" s="117">
        <f>-STOA!R30</f>
        <v>0</v>
      </c>
      <c r="AC30">
        <f t="shared" si="0"/>
        <v>0.16605724403186023</v>
      </c>
      <c r="AD30">
        <f t="shared" si="1"/>
        <v>18.483566939995935</v>
      </c>
      <c r="AE30">
        <f>'IDT-1'!D30</f>
        <v>0</v>
      </c>
      <c r="AF30" s="26"/>
      <c r="AG30">
        <f t="shared" si="2"/>
        <v>18.483566939995935</v>
      </c>
      <c r="AI30" s="75">
        <f>PXIL!L30</f>
        <v>0</v>
      </c>
      <c r="AJ30" s="75">
        <f>PXIL!R30</f>
        <v>0</v>
      </c>
      <c r="AK30" s="75">
        <f>RTM_IEX!L30</f>
        <v>6.19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9.15939740806526</v>
      </c>
      <c r="H31">
        <f>PPCL_Spot!R31</f>
        <v>0</v>
      </c>
      <c r="I31">
        <f>Bawana_NG!R31</f>
        <v>-0.10977130977130978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3.7199999999999998</v>
      </c>
      <c r="AB31" s="117">
        <f>-STOA!R31</f>
        <v>0</v>
      </c>
      <c r="AC31">
        <f t="shared" si="0"/>
        <v>0.16024926087740238</v>
      </c>
      <c r="AD31">
        <f t="shared" si="1"/>
        <v>17.829376837416547</v>
      </c>
      <c r="AE31">
        <f>'IDT-1'!D31</f>
        <v>0</v>
      </c>
      <c r="AF31" s="26"/>
      <c r="AG31">
        <f t="shared" si="2"/>
        <v>17.829376837416547</v>
      </c>
      <c r="AI31" s="75">
        <f>PXIL!L31</f>
        <v>0</v>
      </c>
      <c r="AJ31" s="75">
        <f>PXIL!R31</f>
        <v>0</v>
      </c>
      <c r="AK31" s="75">
        <f>RTM_IEX!L31</f>
        <v>5.22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9.15939740806526</v>
      </c>
      <c r="H32">
        <f>PPCL_Spot!R32</f>
        <v>0</v>
      </c>
      <c r="I32">
        <f>Bawana_NG!R32</f>
        <v>-0.10977130977130978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3.94</v>
      </c>
      <c r="AB32" s="117">
        <f>-STOA!R32</f>
        <v>0</v>
      </c>
      <c r="AC32">
        <f t="shared" si="0"/>
        <v>0.16051326087740239</v>
      </c>
      <c r="AD32">
        <f t="shared" si="1"/>
        <v>17.85911283741655</v>
      </c>
      <c r="AE32">
        <f>'IDT-1'!D32</f>
        <v>0</v>
      </c>
      <c r="AF32" s="26"/>
      <c r="AG32">
        <f t="shared" si="2"/>
        <v>17.85911283741655</v>
      </c>
      <c r="AI32" s="75">
        <f>PXIL!L32</f>
        <v>0</v>
      </c>
      <c r="AJ32" s="75">
        <f>PXIL!R32</f>
        <v>0</v>
      </c>
      <c r="AK32" s="75">
        <f>RTM_IEX!L32</f>
        <v>5.03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9.15939740806526</v>
      </c>
      <c r="H33">
        <f>PPCL_Spot!R33</f>
        <v>0</v>
      </c>
      <c r="I33">
        <f>Bawana_NG!R33</f>
        <v>-0.10977130977130978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4.47</v>
      </c>
      <c r="AB33" s="117">
        <f>-STOA!R33</f>
        <v>0</v>
      </c>
      <c r="AC33">
        <f t="shared" si="0"/>
        <v>0.12091326087740238</v>
      </c>
      <c r="AD33">
        <f t="shared" si="1"/>
        <v>13.398712837416548</v>
      </c>
      <c r="AE33">
        <f>'IDT-1'!D33</f>
        <v>0</v>
      </c>
      <c r="AF33" s="26"/>
      <c r="AG33">
        <f t="shared" si="2"/>
        <v>13.398712837416548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9.15939740806526</v>
      </c>
      <c r="H34">
        <f>PPCL_Spot!R34</f>
        <v>0</v>
      </c>
      <c r="I34">
        <f>Bawana_NG!R34</f>
        <v>-0.10977130977130978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5.32</v>
      </c>
      <c r="AB34" s="117">
        <f>-STOA!R34</f>
        <v>0</v>
      </c>
      <c r="AC34">
        <f t="shared" si="0"/>
        <v>0.12839326087740238</v>
      </c>
      <c r="AD34">
        <f t="shared" si="1"/>
        <v>14.241232837416549</v>
      </c>
      <c r="AE34">
        <f>'IDT-1'!D34</f>
        <v>0</v>
      </c>
      <c r="AF34" s="26"/>
      <c r="AG34">
        <f t="shared" si="2"/>
        <v>14.241232837416549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9.15939740806526</v>
      </c>
      <c r="H35">
        <f>PPCL_Spot!R35</f>
        <v>0</v>
      </c>
      <c r="I35">
        <f>Bawana_NG!R35</f>
        <v>-0.10977130977130978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</v>
      </c>
      <c r="AB35" s="117">
        <f>-STOA!R35</f>
        <v>0</v>
      </c>
      <c r="AC35">
        <f t="shared" si="0"/>
        <v>0.14115326087740238</v>
      </c>
      <c r="AD35">
        <f t="shared" si="1"/>
        <v>15.678472837416548</v>
      </c>
      <c r="AE35">
        <f>'IDT-1'!D35</f>
        <v>0</v>
      </c>
      <c r="AF35" s="26"/>
      <c r="AG35">
        <f t="shared" si="2"/>
        <v>15.678472837416548</v>
      </c>
      <c r="AI35" s="75">
        <f>PXIL!L35</f>
        <v>0</v>
      </c>
      <c r="AJ35" s="75">
        <f>PXIL!R35</f>
        <v>0</v>
      </c>
      <c r="AK35" s="75">
        <f>RTM_IEX!L35</f>
        <v>0.97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8.94</v>
      </c>
      <c r="H36">
        <f>PPCL_Spot!R36</f>
        <v>0</v>
      </c>
      <c r="I36">
        <f>Bawana_NG!R36</f>
        <v>-0.10977130977130978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6.2799999999999994</v>
      </c>
      <c r="AB36" s="117">
        <f>-STOA!R36</f>
        <v>0</v>
      </c>
      <c r="AC36">
        <f t="shared" si="0"/>
        <v>0.14344656368642808</v>
      </c>
      <c r="AD36">
        <f t="shared" si="1"/>
        <v>15.936782126542262</v>
      </c>
      <c r="AE36">
        <f>'IDT-1'!D36</f>
        <v>0</v>
      </c>
      <c r="AF36" s="26"/>
      <c r="AG36">
        <f t="shared" si="2"/>
        <v>15.936782126542262</v>
      </c>
      <c r="AI36" s="75">
        <f>PXIL!L36</f>
        <v>0</v>
      </c>
      <c r="AJ36" s="75">
        <f>PXIL!R36</f>
        <v>0</v>
      </c>
      <c r="AK36" s="75">
        <f>RTM_IEX!L36</f>
        <v>0.97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8.94</v>
      </c>
      <c r="H37">
        <f>PPCL_Spot!R37</f>
        <v>0</v>
      </c>
      <c r="I37">
        <f>Bawana_NG!R37</f>
        <v>-0.10977130977130978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6.77</v>
      </c>
      <c r="AB37" s="117">
        <f>-STOA!R37</f>
        <v>0</v>
      </c>
      <c r="AC37">
        <f t="shared" si="0"/>
        <v>0.14775856368642809</v>
      </c>
      <c r="AD37">
        <f t="shared" si="1"/>
        <v>16.422470126542262</v>
      </c>
      <c r="AE37">
        <f>'IDT-1'!D37</f>
        <v>0</v>
      </c>
      <c r="AF37" s="26"/>
      <c r="AG37">
        <f t="shared" si="2"/>
        <v>16.422470126542262</v>
      </c>
      <c r="AI37" s="75">
        <f>PXIL!L37</f>
        <v>0</v>
      </c>
      <c r="AJ37" s="75">
        <f>PXIL!R37</f>
        <v>0</v>
      </c>
      <c r="AK37" s="75">
        <f>RTM_IEX!L37</f>
        <v>0.97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8.94</v>
      </c>
      <c r="H38">
        <f>PPCL_Spot!R38</f>
        <v>0</v>
      </c>
      <c r="I38">
        <f>Bawana_NG!R38</f>
        <v>-0.10977130977130978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7.25</v>
      </c>
      <c r="AB38" s="117">
        <f>-STOA!R38</f>
        <v>0</v>
      </c>
      <c r="AC38">
        <f t="shared" si="0"/>
        <v>0.15198256368642807</v>
      </c>
      <c r="AD38">
        <f t="shared" si="1"/>
        <v>16.898246126542261</v>
      </c>
      <c r="AE38">
        <f>'IDT-1'!D38</f>
        <v>0</v>
      </c>
      <c r="AF38" s="26"/>
      <c r="AG38">
        <f t="shared" si="2"/>
        <v>16.898246126542261</v>
      </c>
      <c r="AI38" s="75">
        <f>PXIL!L38</f>
        <v>0</v>
      </c>
      <c r="AJ38" s="75">
        <f>PXIL!R38</f>
        <v>0</v>
      </c>
      <c r="AK38" s="75">
        <f>RTM_IEX!L38</f>
        <v>0.97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9.15939740806526</v>
      </c>
      <c r="H39">
        <f>PPCL_Spot!R39</f>
        <v>0</v>
      </c>
      <c r="I39">
        <f>Bawana_NG!R39</f>
        <v>-0.10977130977130978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7.41</v>
      </c>
      <c r="AB39" s="117">
        <f>-STOA!R39</f>
        <v>0</v>
      </c>
      <c r="AC39">
        <f t="shared" si="0"/>
        <v>0.15532126087740239</v>
      </c>
      <c r="AD39">
        <f t="shared" si="1"/>
        <v>17.274304837416548</v>
      </c>
      <c r="AE39">
        <f>'IDT-1'!D39</f>
        <v>0</v>
      </c>
      <c r="AF39" s="26"/>
      <c r="AG39">
        <f t="shared" si="2"/>
        <v>17.274304837416548</v>
      </c>
      <c r="AI39" s="75">
        <f>PXIL!L39</f>
        <v>0</v>
      </c>
      <c r="AJ39" s="75">
        <f>PXIL!R39</f>
        <v>0</v>
      </c>
      <c r="AK39" s="75">
        <f>RTM_IEX!L39</f>
        <v>0.97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9.15939740806526</v>
      </c>
      <c r="H40">
        <f>PPCL_Spot!R40</f>
        <v>0</v>
      </c>
      <c r="I40">
        <f>Bawana_NG!R40</f>
        <v>-0.10977130977130978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7.6999999999999993</v>
      </c>
      <c r="AB40" s="117">
        <f>-STOA!R40</f>
        <v>0</v>
      </c>
      <c r="AC40">
        <f t="shared" si="0"/>
        <v>0.15787326087740236</v>
      </c>
      <c r="AD40">
        <f t="shared" si="1"/>
        <v>17.561752837416549</v>
      </c>
      <c r="AE40">
        <f>'IDT-1'!D40</f>
        <v>0</v>
      </c>
      <c r="AF40" s="26"/>
      <c r="AG40">
        <f t="shared" si="2"/>
        <v>17.561752837416549</v>
      </c>
      <c r="AI40" s="75">
        <f>PXIL!L40</f>
        <v>0</v>
      </c>
      <c r="AJ40" s="75">
        <f>PXIL!R40</f>
        <v>0</v>
      </c>
      <c r="AK40" s="75">
        <f>RTM_IEX!L40</f>
        <v>0.97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9.3800000000000008</v>
      </c>
      <c r="H41">
        <f>PPCL_Spot!R41</f>
        <v>0</v>
      </c>
      <c r="I41">
        <f>Bawana_NG!R41</f>
        <v>-0.10977130977130978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7.6999999999999993</v>
      </c>
      <c r="AB41" s="117">
        <f>-STOA!R41</f>
        <v>0</v>
      </c>
      <c r="AC41">
        <f t="shared" si="0"/>
        <v>0.15981456368642807</v>
      </c>
      <c r="AD41">
        <f t="shared" si="1"/>
        <v>17.780414126542261</v>
      </c>
      <c r="AE41">
        <f>'IDT-1'!D41</f>
        <v>0</v>
      </c>
      <c r="AF41" s="26"/>
      <c r="AG41">
        <f t="shared" si="2"/>
        <v>17.780414126542261</v>
      </c>
      <c r="AI41" s="75">
        <f>PXIL!L41</f>
        <v>0</v>
      </c>
      <c r="AJ41" s="75">
        <f>PXIL!R41</f>
        <v>0</v>
      </c>
      <c r="AK41" s="75">
        <f>RTM_IEX!L41</f>
        <v>0.97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9.3800000000000008</v>
      </c>
      <c r="H42">
        <f>PPCL_Spot!R42</f>
        <v>0</v>
      </c>
      <c r="I42">
        <f>Bawana_NG!R42</f>
        <v>-0.10977130977130978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7.93</v>
      </c>
      <c r="AB42" s="117">
        <f>-STOA!R42</f>
        <v>0</v>
      </c>
      <c r="AC42">
        <f t="shared" si="0"/>
        <v>0.1618385636864281</v>
      </c>
      <c r="AD42">
        <f t="shared" si="1"/>
        <v>18.008390126542263</v>
      </c>
      <c r="AE42">
        <f>'IDT-1'!D42</f>
        <v>0</v>
      </c>
      <c r="AF42" s="26"/>
      <c r="AG42">
        <f t="shared" si="2"/>
        <v>18.008390126542263</v>
      </c>
      <c r="AI42" s="75">
        <f>PXIL!L42</f>
        <v>0</v>
      </c>
      <c r="AJ42" s="75">
        <f>PXIL!R42</f>
        <v>0</v>
      </c>
      <c r="AK42" s="75">
        <f>RTM_IEX!L42</f>
        <v>0.97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9.3800000000000008</v>
      </c>
      <c r="H43">
        <f>PPCL_Spot!R43</f>
        <v>0</v>
      </c>
      <c r="I43">
        <f>Bawana_NG!R43</f>
        <v>-0.10977130977130978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8.02</v>
      </c>
      <c r="AB43" s="117">
        <f>-STOA!R43</f>
        <v>0</v>
      </c>
      <c r="AC43">
        <f t="shared" si="0"/>
        <v>0.1540945636864281</v>
      </c>
      <c r="AD43">
        <f t="shared" si="1"/>
        <v>17.136134126542263</v>
      </c>
      <c r="AE43">
        <f>'IDT-1'!D43</f>
        <v>0</v>
      </c>
      <c r="AF43" s="26"/>
      <c r="AG43">
        <f t="shared" si="2"/>
        <v>17.136134126542263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9.3800000000000008</v>
      </c>
      <c r="H44">
        <f>PPCL_Spot!R44</f>
        <v>0</v>
      </c>
      <c r="I44">
        <f>Bawana_NG!R44</f>
        <v>-0.10977130977130978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8.07</v>
      </c>
      <c r="AB44" s="117">
        <f>-STOA!R44</f>
        <v>0</v>
      </c>
      <c r="AC44">
        <f t="shared" si="0"/>
        <v>0.15453456368642812</v>
      </c>
      <c r="AD44">
        <f t="shared" si="1"/>
        <v>17.185694126542263</v>
      </c>
      <c r="AE44">
        <f>'IDT-1'!D44</f>
        <v>0</v>
      </c>
      <c r="AF44" s="26"/>
      <c r="AG44">
        <f t="shared" si="2"/>
        <v>17.185694126542263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9.3800000000000008</v>
      </c>
      <c r="H45">
        <f>PPCL_Spot!R45</f>
        <v>0</v>
      </c>
      <c r="I45">
        <f>Bawana_NG!R45</f>
        <v>-0.10977130977130978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8.1199999999999992</v>
      </c>
      <c r="AB45" s="117">
        <f>-STOA!R45</f>
        <v>0</v>
      </c>
      <c r="AC45">
        <f t="shared" si="0"/>
        <v>0.15497456368642809</v>
      </c>
      <c r="AD45">
        <f t="shared" si="1"/>
        <v>17.235254126542262</v>
      </c>
      <c r="AE45">
        <f>'IDT-1'!D45</f>
        <v>0</v>
      </c>
      <c r="AF45" s="26"/>
      <c r="AG45">
        <f t="shared" si="2"/>
        <v>17.235254126542262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9.3800000000000008</v>
      </c>
      <c r="H46">
        <f>PPCL_Spot!R46</f>
        <v>0</v>
      </c>
      <c r="I46">
        <f>Bawana_NG!R46</f>
        <v>-0.10977130977130978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8.2200000000000006</v>
      </c>
      <c r="AB46" s="117">
        <f>-STOA!R46</f>
        <v>0</v>
      </c>
      <c r="AC46">
        <f t="shared" si="0"/>
        <v>0.15585456368642811</v>
      </c>
      <c r="AD46">
        <f t="shared" si="1"/>
        <v>17.334374126542262</v>
      </c>
      <c r="AE46">
        <f>'IDT-1'!D46</f>
        <v>0</v>
      </c>
      <c r="AF46" s="26"/>
      <c r="AG46">
        <f t="shared" si="2"/>
        <v>17.334374126542262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9.3800000000000008</v>
      </c>
      <c r="H47">
        <f>PPCL_Spot!R47</f>
        <v>0</v>
      </c>
      <c r="I47">
        <f>Bawana_NG!R47</f>
        <v>-0.10977130977130978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8.89</v>
      </c>
      <c r="AB47" s="117">
        <f>-STOA!R47</f>
        <v>0</v>
      </c>
      <c r="AC47">
        <f t="shared" si="0"/>
        <v>0.17950681873081875</v>
      </c>
      <c r="AD47">
        <f t="shared" si="1"/>
        <v>15.980721871497874</v>
      </c>
      <c r="AE47">
        <f>'IDT-1'!D47</f>
        <v>0</v>
      </c>
      <c r="AF47" s="26"/>
      <c r="AG47">
        <f t="shared" si="2"/>
        <v>15.980721871497874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-2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9.3800000000000008</v>
      </c>
      <c r="H48">
        <f>PPCL_Spot!R48</f>
        <v>0</v>
      </c>
      <c r="I48">
        <f>Bawana_NG!R48</f>
        <v>-0.10977130977130978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9.64</v>
      </c>
      <c r="AB48" s="117">
        <f>-STOA!R48</f>
        <v>0</v>
      </c>
      <c r="AC48">
        <f t="shared" si="0"/>
        <v>0.193209320748575</v>
      </c>
      <c r="AD48">
        <f t="shared" si="1"/>
        <v>15.917019369480116</v>
      </c>
      <c r="AE48">
        <f>'IDT-1'!D48</f>
        <v>0</v>
      </c>
      <c r="AF48" s="26"/>
      <c r="AG48">
        <f t="shared" si="2"/>
        <v>15.917019369480116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-2.8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9.3800000000000008</v>
      </c>
      <c r="H49">
        <f>PPCL_Spot!R49</f>
        <v>0</v>
      </c>
      <c r="I49">
        <f>Bawana_NG!R49</f>
        <v>-0.10977130977130978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9.65</v>
      </c>
      <c r="AB49" s="117">
        <f>-STOA!R49</f>
        <v>0</v>
      </c>
      <c r="AC49">
        <f t="shared" si="0"/>
        <v>0.19329732074857503</v>
      </c>
      <c r="AD49">
        <f t="shared" si="1"/>
        <v>15.926931369480114</v>
      </c>
      <c r="AE49">
        <f>'IDT-1'!D49</f>
        <v>0</v>
      </c>
      <c r="AF49" s="26"/>
      <c r="AG49">
        <f t="shared" si="2"/>
        <v>15.926931369480114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-2.8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9.3800000000000008</v>
      </c>
      <c r="H50">
        <f>PPCL_Spot!R50</f>
        <v>0</v>
      </c>
      <c r="I50">
        <f>Bawana_NG!R50</f>
        <v>-0.10977130977130978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9.9599999999999991</v>
      </c>
      <c r="AB50" s="117">
        <f>-STOA!R50</f>
        <v>0</v>
      </c>
      <c r="AC50">
        <f t="shared" si="0"/>
        <v>0.19780094625301406</v>
      </c>
      <c r="AD50">
        <f t="shared" si="1"/>
        <v>16.032427743975678</v>
      </c>
      <c r="AE50">
        <f>'IDT-1'!D50</f>
        <v>0</v>
      </c>
      <c r="AF50" s="26"/>
      <c r="AG50">
        <f t="shared" si="2"/>
        <v>16.032427743975678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-3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9.3800000000000008</v>
      </c>
      <c r="H51">
        <f>PPCL_Spot!R51</f>
        <v>0</v>
      </c>
      <c r="I51">
        <f>Bawana_NG!R51</f>
        <v>-0.10977130977130978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10.15</v>
      </c>
      <c r="AB51" s="117">
        <f>-STOA!R51</f>
        <v>0</v>
      </c>
      <c r="AC51">
        <f t="shared" si="0"/>
        <v>0.20835107377520939</v>
      </c>
      <c r="AD51">
        <f t="shared" si="1"/>
        <v>15.211877616453481</v>
      </c>
      <c r="AE51">
        <f>'IDT-1'!D51</f>
        <v>0</v>
      </c>
      <c r="AF51" s="26"/>
      <c r="AG51">
        <f t="shared" si="2"/>
        <v>15.211877616453481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-4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8.3000000000000007</v>
      </c>
      <c r="H52">
        <f>PPCL_Spot!R52</f>
        <v>0</v>
      </c>
      <c r="I52">
        <f>Bawana_NG!R52</f>
        <v>-0.10977130977130978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10.44</v>
      </c>
      <c r="AB52" s="117">
        <f>-STOA!R52</f>
        <v>0</v>
      </c>
      <c r="AC52">
        <f t="shared" si="0"/>
        <v>0.20139907377520941</v>
      </c>
      <c r="AD52">
        <f t="shared" si="1"/>
        <v>14.428829616453481</v>
      </c>
      <c r="AE52">
        <f>'IDT-1'!D52</f>
        <v>0</v>
      </c>
      <c r="AF52" s="26"/>
      <c r="AG52">
        <f t="shared" si="2"/>
        <v>14.428829616453481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-4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9.3800000000000008</v>
      </c>
      <c r="H53">
        <f>PPCL_Spot!R53</f>
        <v>0</v>
      </c>
      <c r="I53">
        <f>Bawana_NG!R53</f>
        <v>-0.10977130977130978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10.83</v>
      </c>
      <c r="AB53" s="117">
        <f>-STOA!R53</f>
        <v>0</v>
      </c>
      <c r="AC53">
        <f t="shared" si="0"/>
        <v>0.21433507377520938</v>
      </c>
      <c r="AD53">
        <f t="shared" si="1"/>
        <v>15.88589361645348</v>
      </c>
      <c r="AE53">
        <f>'IDT-1'!D53</f>
        <v>0</v>
      </c>
      <c r="AF53" s="26"/>
      <c r="AG53">
        <f t="shared" si="2"/>
        <v>15.88589361645348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-4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9.3800000000000008</v>
      </c>
      <c r="H54">
        <f>PPCL_Spot!R54</f>
        <v>0</v>
      </c>
      <c r="I54">
        <f>Bawana_NG!R54</f>
        <v>-0.10977130977130978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11.02</v>
      </c>
      <c r="AB54" s="117">
        <f>-STOA!R54</f>
        <v>0</v>
      </c>
      <c r="AC54">
        <f t="shared" si="0"/>
        <v>0.21600707377520936</v>
      </c>
      <c r="AD54">
        <f t="shared" si="1"/>
        <v>16.074221616453482</v>
      </c>
      <c r="AE54">
        <f>'IDT-1'!D54</f>
        <v>0</v>
      </c>
      <c r="AF54" s="26"/>
      <c r="AG54">
        <f t="shared" si="2"/>
        <v>16.074221616453482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-4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5.7570000000000006</v>
      </c>
      <c r="H55">
        <f>PPCL_Spot!R55</f>
        <v>0</v>
      </c>
      <c r="I55">
        <f>Bawana_NG!R55</f>
        <v>-0.10977130977130978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11.120000000000001</v>
      </c>
      <c r="AB55" s="117">
        <f>-STOA!R55</f>
        <v>0</v>
      </c>
      <c r="AC55">
        <f t="shared" si="0"/>
        <v>0.18500467377520941</v>
      </c>
      <c r="AD55">
        <f t="shared" si="1"/>
        <v>12.582224016453482</v>
      </c>
      <c r="AE55">
        <f>'IDT-1'!D55</f>
        <v>0</v>
      </c>
      <c r="AF55" s="26"/>
      <c r="AG55">
        <f t="shared" si="2"/>
        <v>12.582224016453482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-4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5.7570000000000006</v>
      </c>
      <c r="H56">
        <f>PPCL_Spot!R56</f>
        <v>0</v>
      </c>
      <c r="I56">
        <f>Bawana_NG!R56</f>
        <v>-0.10977130977130978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11.21</v>
      </c>
      <c r="AB56" s="117">
        <f>-STOA!R56</f>
        <v>0</v>
      </c>
      <c r="AC56">
        <f t="shared" si="0"/>
        <v>0.18579667377520942</v>
      </c>
      <c r="AD56">
        <f t="shared" si="1"/>
        <v>12.671432016453481</v>
      </c>
      <c r="AE56">
        <f>'IDT-1'!D56</f>
        <v>0</v>
      </c>
      <c r="AF56" s="26"/>
      <c r="AG56">
        <f t="shared" si="2"/>
        <v>12.671432016453481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-4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5.7570000000000006</v>
      </c>
      <c r="H57">
        <f>PPCL_Spot!R57</f>
        <v>0</v>
      </c>
      <c r="I57">
        <f>Bawana_NG!R57</f>
        <v>-0.10977130977130978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10.83</v>
      </c>
      <c r="AB57" s="117">
        <f>-STOA!R57</f>
        <v>0</v>
      </c>
      <c r="AC57">
        <f t="shared" si="0"/>
        <v>0.18944416368642808</v>
      </c>
      <c r="AD57">
        <f t="shared" si="1"/>
        <v>21.117784526542263</v>
      </c>
      <c r="AE57">
        <f>'IDT-1'!D57</f>
        <v>0</v>
      </c>
      <c r="AF57" s="26"/>
      <c r="AG57">
        <f t="shared" si="2"/>
        <v>21.117784526542263</v>
      </c>
      <c r="AI57" s="75">
        <f>PXIL!L57</f>
        <v>0</v>
      </c>
      <c r="AJ57" s="75">
        <f>PXIL!R57</f>
        <v>0</v>
      </c>
      <c r="AK57" s="75">
        <f>RTM_IEX!L57</f>
        <v>4.83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5.7570000000000006</v>
      </c>
      <c r="H58">
        <f>PPCL_Spot!R58</f>
        <v>0</v>
      </c>
      <c r="I58">
        <f>Bawana_NG!R58</f>
        <v>-0.10977130977130978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10.63</v>
      </c>
      <c r="AB58" s="117">
        <f>-STOA!R58</f>
        <v>0</v>
      </c>
      <c r="AC58">
        <f t="shared" si="0"/>
        <v>0.1876841636864281</v>
      </c>
      <c r="AD58">
        <f t="shared" si="1"/>
        <v>20.919544526542261</v>
      </c>
      <c r="AE58">
        <f>'IDT-1'!D58</f>
        <v>0</v>
      </c>
      <c r="AF58" s="26"/>
      <c r="AG58">
        <f t="shared" si="2"/>
        <v>20.919544526542261</v>
      </c>
      <c r="AI58" s="75">
        <f>PXIL!L58</f>
        <v>0</v>
      </c>
      <c r="AJ58" s="75">
        <f>PXIL!R58</f>
        <v>0</v>
      </c>
      <c r="AK58" s="75">
        <f>RTM_IEX!L58</f>
        <v>4.83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-0.10977130977130978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10.25</v>
      </c>
      <c r="AB59" s="117">
        <f>-STOA!R59</f>
        <v>0</v>
      </c>
      <c r="AC59">
        <f t="shared" si="0"/>
        <v>9.1174563686428095E-2</v>
      </c>
      <c r="AD59">
        <f t="shared" si="1"/>
        <v>10.049054126542263</v>
      </c>
      <c r="AE59">
        <f>'IDT-1'!D59</f>
        <v>0</v>
      </c>
      <c r="AF59" s="26"/>
      <c r="AG59">
        <f t="shared" si="2"/>
        <v>10.049054126542263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-0.10977130977130978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10.050000000000001</v>
      </c>
      <c r="AB60" s="117">
        <f>-STOA!R60</f>
        <v>0</v>
      </c>
      <c r="AC60">
        <f t="shared" si="0"/>
        <v>8.9414563686428097E-2</v>
      </c>
      <c r="AD60">
        <f t="shared" si="1"/>
        <v>9.8508141265422626</v>
      </c>
      <c r="AE60">
        <f>'IDT-1'!D60</f>
        <v>0</v>
      </c>
      <c r="AF60" s="26"/>
      <c r="AG60">
        <f t="shared" si="2"/>
        <v>9.8508141265422626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-0.10977130977130978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9.9599999999999991</v>
      </c>
      <c r="AB61" s="117">
        <f>-STOA!R61</f>
        <v>0</v>
      </c>
      <c r="AC61">
        <f t="shared" si="0"/>
        <v>8.8622563686428096E-2</v>
      </c>
      <c r="AD61">
        <f t="shared" si="1"/>
        <v>9.7616061265422616</v>
      </c>
      <c r="AE61">
        <f>'IDT-1'!D61</f>
        <v>0</v>
      </c>
      <c r="AF61" s="26"/>
      <c r="AG61">
        <f t="shared" si="2"/>
        <v>9.7616061265422616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-0.10977130977130978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9.4700000000000006</v>
      </c>
      <c r="AB62" s="117">
        <f>-STOA!R62</f>
        <v>0</v>
      </c>
      <c r="AC62">
        <f t="shared" si="0"/>
        <v>0.16351056368642808</v>
      </c>
      <c r="AD62">
        <f t="shared" si="1"/>
        <v>18.196718126542262</v>
      </c>
      <c r="AE62">
        <f>'IDT-1'!D62</f>
        <v>0</v>
      </c>
      <c r="AF62" s="26"/>
      <c r="AG62">
        <f t="shared" si="2"/>
        <v>18.196718126542262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5.7587876236581783</v>
      </c>
      <c r="H63">
        <f>PPCL_Spot!R63</f>
        <v>0</v>
      </c>
      <c r="I63">
        <f>Bawana_NG!R63</f>
        <v>-0.10977130977130978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9.18</v>
      </c>
      <c r="AB63" s="117">
        <f>-STOA!R63</f>
        <v>0</v>
      </c>
      <c r="AC63">
        <f t="shared" si="0"/>
        <v>0.13243589477462009</v>
      </c>
      <c r="AD63">
        <f t="shared" si="1"/>
        <v>14.696580419112248</v>
      </c>
      <c r="AE63">
        <f>'IDT-1'!D63</f>
        <v>0</v>
      </c>
      <c r="AF63" s="26"/>
      <c r="AG63">
        <f t="shared" si="2"/>
        <v>14.696580419112248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5.7587876236581783</v>
      </c>
      <c r="H64">
        <f>PPCL_Spot!R64</f>
        <v>0</v>
      </c>
      <c r="I64">
        <f>Bawana_NG!R64</f>
        <v>-0.10977130977130978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8.89</v>
      </c>
      <c r="AB64" s="117">
        <f>-STOA!R64</f>
        <v>0</v>
      </c>
      <c r="AC64">
        <f t="shared" si="0"/>
        <v>0.12988389477462009</v>
      </c>
      <c r="AD64">
        <f t="shared" si="1"/>
        <v>14.409132419112249</v>
      </c>
      <c r="AE64">
        <f>'IDT-1'!D64</f>
        <v>0</v>
      </c>
      <c r="AF64" s="26"/>
      <c r="AG64">
        <f t="shared" si="2"/>
        <v>14.409132419112249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5.7587876236581783</v>
      </c>
      <c r="H65">
        <f>PPCL_Spot!R65</f>
        <v>0</v>
      </c>
      <c r="I65">
        <f>Bawana_NG!R65</f>
        <v>-0.10977130977130978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8.6</v>
      </c>
      <c r="AB65" s="117">
        <f>-STOA!R65</f>
        <v>0</v>
      </c>
      <c r="AC65">
        <f t="shared" si="0"/>
        <v>0.13586789477462005</v>
      </c>
      <c r="AD65">
        <f t="shared" si="1"/>
        <v>15.083148419112248</v>
      </c>
      <c r="AE65">
        <f>'IDT-1'!D65</f>
        <v>0</v>
      </c>
      <c r="AF65" s="26"/>
      <c r="AG65">
        <f t="shared" si="2"/>
        <v>15.083148419112248</v>
      </c>
      <c r="AI65" s="75">
        <f>PXIL!L65</f>
        <v>0</v>
      </c>
      <c r="AJ65" s="75">
        <f>PXIL!R65</f>
        <v>0</v>
      </c>
      <c r="AK65" s="75">
        <f>RTM_IEX!L65</f>
        <v>0.97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5.7587876236581783</v>
      </c>
      <c r="H66">
        <f>PPCL_Spot!R66</f>
        <v>0</v>
      </c>
      <c r="I66">
        <f>Bawana_NG!R66</f>
        <v>-0.10977130977130978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8.51</v>
      </c>
      <c r="AB66" s="117">
        <f>-STOA!R66</f>
        <v>0</v>
      </c>
      <c r="AC66">
        <f t="shared" si="0"/>
        <v>0.13507589477462004</v>
      </c>
      <c r="AD66">
        <f t="shared" si="1"/>
        <v>14.993940419112249</v>
      </c>
      <c r="AE66">
        <f>'IDT-1'!D66</f>
        <v>0</v>
      </c>
      <c r="AF66" s="26"/>
      <c r="AG66">
        <f t="shared" si="2"/>
        <v>14.993940419112249</v>
      </c>
      <c r="AI66" s="75">
        <f>PXIL!L66</f>
        <v>0</v>
      </c>
      <c r="AJ66" s="75">
        <f>PXIL!R66</f>
        <v>0</v>
      </c>
      <c r="AK66" s="75">
        <f>RTM_IEX!L66</f>
        <v>0.97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5.7587876236581783</v>
      </c>
      <c r="H67">
        <f>PPCL_Spot!R67</f>
        <v>0</v>
      </c>
      <c r="I67">
        <f>Bawana_NG!R67</f>
        <v>-0.10977130977130978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8.41</v>
      </c>
      <c r="AB67" s="117">
        <f>-STOA!R67</f>
        <v>0</v>
      </c>
      <c r="AC67">
        <f t="shared" si="0"/>
        <v>0.13498789477462009</v>
      </c>
      <c r="AD67">
        <f t="shared" si="1"/>
        <v>14.984028419112249</v>
      </c>
      <c r="AE67">
        <f>'IDT-1'!D67</f>
        <v>0</v>
      </c>
      <c r="AF67" s="26"/>
      <c r="AG67">
        <f t="shared" si="2"/>
        <v>14.984028419112249</v>
      </c>
      <c r="AI67" s="75">
        <f>PXIL!L67</f>
        <v>0</v>
      </c>
      <c r="AJ67" s="75">
        <f>PXIL!R67</f>
        <v>0</v>
      </c>
      <c r="AK67" s="75">
        <f>RTM_IEX!L67</f>
        <v>1.06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5.7587876236581783</v>
      </c>
      <c r="H68">
        <f>PPCL_Spot!R68</f>
        <v>0</v>
      </c>
      <c r="I68">
        <f>Bawana_NG!R68</f>
        <v>-0.10977130977130978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0.13463589477462007</v>
      </c>
      <c r="AD68">
        <f t="shared" ref="AD68:AD98" si="4">SUM(B68:AB68,AI68:AR68)-AC68</f>
        <v>14.944380419112248</v>
      </c>
      <c r="AE68">
        <f>'IDT-1'!D68</f>
        <v>0</v>
      </c>
      <c r="AF68" s="26"/>
      <c r="AG68">
        <f t="shared" ref="AG68:AG98" si="5">SUM(AD68:AF68)</f>
        <v>14.944380419112248</v>
      </c>
      <c r="AI68" s="75">
        <f>PXIL!L68</f>
        <v>0</v>
      </c>
      <c r="AJ68" s="75">
        <f>PXIL!R68</f>
        <v>0</v>
      </c>
      <c r="AK68" s="75">
        <f>RTM_IEX!L68</f>
        <v>1.1599999999999999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5.7587876236581783</v>
      </c>
      <c r="H69">
        <f>PPCL_Spot!R69</f>
        <v>0</v>
      </c>
      <c r="I69">
        <f>Bawana_NG!R69</f>
        <v>-0.10977130977130978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7.49</v>
      </c>
      <c r="AB69" s="117">
        <f>-STOA!R69</f>
        <v>0</v>
      </c>
      <c r="AC69">
        <f t="shared" si="3"/>
        <v>0.13287589477462006</v>
      </c>
      <c r="AD69">
        <f t="shared" si="4"/>
        <v>14.746140419112248</v>
      </c>
      <c r="AE69">
        <f>'IDT-1'!D69</f>
        <v>0</v>
      </c>
      <c r="AF69" s="26"/>
      <c r="AG69">
        <f t="shared" si="5"/>
        <v>14.746140419112248</v>
      </c>
      <c r="AI69" s="75">
        <f>PXIL!L69</f>
        <v>0</v>
      </c>
      <c r="AJ69" s="75">
        <f>PXIL!R69</f>
        <v>0</v>
      </c>
      <c r="AK69" s="75">
        <f>RTM_IEX!L69</f>
        <v>1.74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5.7587876236581783</v>
      </c>
      <c r="H70">
        <f>PPCL_Spot!R70</f>
        <v>0</v>
      </c>
      <c r="I70">
        <f>Bawana_NG!R70</f>
        <v>-0.10977130977130978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7.4399999999999995</v>
      </c>
      <c r="AB70" s="117">
        <f>-STOA!R70</f>
        <v>0</v>
      </c>
      <c r="AC70">
        <f t="shared" si="3"/>
        <v>0.13243589477462006</v>
      </c>
      <c r="AD70">
        <f t="shared" si="4"/>
        <v>14.696580419112248</v>
      </c>
      <c r="AE70">
        <f>'IDT-1'!D70</f>
        <v>0</v>
      </c>
      <c r="AF70" s="26"/>
      <c r="AG70">
        <f t="shared" si="5"/>
        <v>14.696580419112248</v>
      </c>
      <c r="AI70" s="75">
        <f>PXIL!L70</f>
        <v>0</v>
      </c>
      <c r="AJ70" s="75">
        <f>PXIL!R70</f>
        <v>0</v>
      </c>
      <c r="AK70" s="75">
        <f>RTM_IEX!L70</f>
        <v>1.74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5.7587876236581783</v>
      </c>
      <c r="H71">
        <f>PPCL_Spot!R71</f>
        <v>0</v>
      </c>
      <c r="I71">
        <f>Bawana_NG!R71</f>
        <v>-0.10977130977130978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6.8599999999999994</v>
      </c>
      <c r="AB71" s="117">
        <f>-STOA!R71</f>
        <v>0</v>
      </c>
      <c r="AC71">
        <f t="shared" si="3"/>
        <v>0.12900389477462007</v>
      </c>
      <c r="AD71">
        <f t="shared" si="4"/>
        <v>14.310012419112248</v>
      </c>
      <c r="AE71">
        <f>'IDT-1'!D71</f>
        <v>0</v>
      </c>
      <c r="AF71" s="26"/>
      <c r="AG71">
        <f t="shared" si="5"/>
        <v>14.310012419112248</v>
      </c>
      <c r="AI71" s="75">
        <f>PXIL!L71</f>
        <v>0</v>
      </c>
      <c r="AJ71" s="75">
        <f>PXIL!R71</f>
        <v>0</v>
      </c>
      <c r="AK71" s="75">
        <f>RTM_IEX!L71</f>
        <v>1.93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5.7587876236581783</v>
      </c>
      <c r="H72">
        <f>PPCL_Spot!R72</f>
        <v>0</v>
      </c>
      <c r="I72">
        <f>Bawana_NG!R72</f>
        <v>-0.10977130977130978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6.2799999999999994</v>
      </c>
      <c r="AB72" s="117">
        <f>-STOA!R72</f>
        <v>0</v>
      </c>
      <c r="AC72">
        <f t="shared" si="3"/>
        <v>0.12733189477462006</v>
      </c>
      <c r="AD72">
        <f t="shared" si="4"/>
        <v>14.121684419112247</v>
      </c>
      <c r="AE72">
        <f>'IDT-1'!D72</f>
        <v>0</v>
      </c>
      <c r="AF72" s="26"/>
      <c r="AG72">
        <f t="shared" si="5"/>
        <v>14.121684419112247</v>
      </c>
      <c r="AI72" s="75">
        <f>PXIL!L72</f>
        <v>0</v>
      </c>
      <c r="AJ72" s="75">
        <f>PXIL!R72</f>
        <v>0</v>
      </c>
      <c r="AK72" s="75">
        <f>RTM_IEX!L72</f>
        <v>2.3199999999999998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5.7587876236581783</v>
      </c>
      <c r="H73">
        <f>PPCL_Spot!R73</f>
        <v>0</v>
      </c>
      <c r="I73">
        <f>Bawana_NG!R73</f>
        <v>-0.10977130977130978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5.32</v>
      </c>
      <c r="AB73" s="117">
        <f>-STOA!R73</f>
        <v>0</v>
      </c>
      <c r="AC73">
        <f t="shared" si="3"/>
        <v>0.12398789477462008</v>
      </c>
      <c r="AD73">
        <f t="shared" si="4"/>
        <v>13.745028419112248</v>
      </c>
      <c r="AE73">
        <f>'IDT-1'!D73</f>
        <v>0</v>
      </c>
      <c r="AF73" s="26"/>
      <c r="AG73">
        <f t="shared" si="5"/>
        <v>13.745028419112248</v>
      </c>
      <c r="AI73" s="75">
        <f>PXIL!L73</f>
        <v>0</v>
      </c>
      <c r="AJ73" s="75">
        <f>PXIL!R73</f>
        <v>0</v>
      </c>
      <c r="AK73" s="75">
        <f>RTM_IEX!L73</f>
        <v>2.9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5.7587876236581783</v>
      </c>
      <c r="H74">
        <f>PPCL_Spot!R74</f>
        <v>0</v>
      </c>
      <c r="I74">
        <f>Bawana_NG!R74</f>
        <v>-0.10977130977130978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4.6399999999999997</v>
      </c>
      <c r="AB74" s="117">
        <f>-STOA!R74</f>
        <v>0</v>
      </c>
      <c r="AC74">
        <f t="shared" si="3"/>
        <v>0.12055589477462006</v>
      </c>
      <c r="AD74">
        <f t="shared" si="4"/>
        <v>13.358460419112248</v>
      </c>
      <c r="AE74">
        <f>'IDT-1'!D74</f>
        <v>0</v>
      </c>
      <c r="AF74" s="26"/>
      <c r="AG74">
        <f t="shared" si="5"/>
        <v>13.358460419112248</v>
      </c>
      <c r="AI74" s="75">
        <f>PXIL!L74</f>
        <v>0</v>
      </c>
      <c r="AJ74" s="75">
        <f>PXIL!R74</f>
        <v>0</v>
      </c>
      <c r="AK74" s="75">
        <f>RTM_IEX!L74</f>
        <v>3.19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9.3800000000000008</v>
      </c>
      <c r="H75">
        <f>PPCL_Spot!R75</f>
        <v>0</v>
      </c>
      <c r="I75">
        <f>Bawana_NG!R75</f>
        <v>-0.10977130977130978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0.1371105636864281</v>
      </c>
      <c r="AD75">
        <f t="shared" si="4"/>
        <v>15.223118126542262</v>
      </c>
      <c r="AE75">
        <f>'IDT-1'!D75</f>
        <v>0</v>
      </c>
      <c r="AF75" s="26"/>
      <c r="AG75">
        <f t="shared" si="5"/>
        <v>15.223118126542262</v>
      </c>
      <c r="AI75" s="75">
        <f>PXIL!L75</f>
        <v>0</v>
      </c>
      <c r="AJ75" s="75">
        <f>PXIL!R75</f>
        <v>0</v>
      </c>
      <c r="AK75" s="75">
        <f>RTM_IEX!L75</f>
        <v>3.19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9.3800000000000008</v>
      </c>
      <c r="H76">
        <f>PPCL_Spot!R76</f>
        <v>0</v>
      </c>
      <c r="I76">
        <f>Bawana_NG!R76</f>
        <v>-0.10977130977130978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0.1371105636864281</v>
      </c>
      <c r="AD76">
        <f t="shared" si="4"/>
        <v>15.223118126542262</v>
      </c>
      <c r="AE76">
        <f>'IDT-1'!D76</f>
        <v>0</v>
      </c>
      <c r="AF76" s="26"/>
      <c r="AG76">
        <f t="shared" si="5"/>
        <v>15.223118126542262</v>
      </c>
      <c r="AI76" s="75">
        <f>PXIL!L76</f>
        <v>0</v>
      </c>
      <c r="AJ76" s="75">
        <f>PXIL!R76</f>
        <v>0</v>
      </c>
      <c r="AK76" s="75">
        <f>RTM_IEX!L76</f>
        <v>3.19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9.3800000000000008</v>
      </c>
      <c r="H77">
        <f>PPCL_Spot!R77</f>
        <v>0</v>
      </c>
      <c r="I77">
        <f>Bawana_NG!R77</f>
        <v>-0.10977130977130978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0.1371105636864281</v>
      </c>
      <c r="AD77">
        <f t="shared" si="4"/>
        <v>15.223118126542262</v>
      </c>
      <c r="AE77">
        <f>'IDT-1'!D77</f>
        <v>0</v>
      </c>
      <c r="AF77" s="26"/>
      <c r="AG77">
        <f t="shared" si="5"/>
        <v>15.223118126542262</v>
      </c>
      <c r="AI77" s="75">
        <f>PXIL!L77</f>
        <v>0</v>
      </c>
      <c r="AJ77" s="75">
        <f>PXIL!R77</f>
        <v>0</v>
      </c>
      <c r="AK77" s="75">
        <f>RTM_IEX!L77</f>
        <v>3.19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9.3800000000000008</v>
      </c>
      <c r="H78">
        <f>PPCL_Spot!R78</f>
        <v>0</v>
      </c>
      <c r="I78">
        <f>Bawana_NG!R78</f>
        <v>-0.10977130977130978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0.14054256368642812</v>
      </c>
      <c r="AD78">
        <f t="shared" si="4"/>
        <v>15.609686126542265</v>
      </c>
      <c r="AE78">
        <f>'IDT-1'!D78</f>
        <v>0</v>
      </c>
      <c r="AF78" s="26"/>
      <c r="AG78">
        <f t="shared" si="5"/>
        <v>15.609686126542265</v>
      </c>
      <c r="AI78" s="75">
        <f>PXIL!L78</f>
        <v>0</v>
      </c>
      <c r="AJ78" s="75">
        <f>PXIL!R78</f>
        <v>0</v>
      </c>
      <c r="AK78" s="75">
        <f>RTM_IEX!L78</f>
        <v>3.58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8.4392967252728948</v>
      </c>
      <c r="H79">
        <f>PPCL_Spot!R79</f>
        <v>0</v>
      </c>
      <c r="I79">
        <f>Bawana_NG!R79</f>
        <v>-0.10977130977130978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0.12698437486882957</v>
      </c>
      <c r="AD79">
        <f t="shared" si="4"/>
        <v>14.082541040632757</v>
      </c>
      <c r="AE79">
        <f>'IDT-1'!D79</f>
        <v>0</v>
      </c>
      <c r="AF79" s="26"/>
      <c r="AG79">
        <f t="shared" si="5"/>
        <v>14.082541040632757</v>
      </c>
      <c r="AI79" s="75">
        <f>PXIL!L79</f>
        <v>0</v>
      </c>
      <c r="AJ79" s="75">
        <f>PXIL!R79</f>
        <v>0</v>
      </c>
      <c r="AK79" s="75">
        <f>RTM_IEX!L79</f>
        <v>2.98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8.4392967252728948</v>
      </c>
      <c r="H80">
        <f>PPCL_Spot!R80</f>
        <v>0</v>
      </c>
      <c r="I80">
        <f>Bawana_NG!R80</f>
        <v>-0.10977130977130978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0.12135237486882958</v>
      </c>
      <c r="AD80">
        <f t="shared" si="4"/>
        <v>13.448173040632756</v>
      </c>
      <c r="AE80">
        <f>'IDT-1'!D80</f>
        <v>0</v>
      </c>
      <c r="AF80" s="26"/>
      <c r="AG80">
        <f t="shared" si="5"/>
        <v>13.448173040632756</v>
      </c>
      <c r="AI80" s="75">
        <f>PXIL!L80</f>
        <v>0</v>
      </c>
      <c r="AJ80" s="75">
        <f>PXIL!R80</f>
        <v>0</v>
      </c>
      <c r="AK80" s="75">
        <f>RTM_IEX!L80</f>
        <v>2.34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8.4392967252728948</v>
      </c>
      <c r="H81">
        <f>PPCL_Spot!R81</f>
        <v>0</v>
      </c>
      <c r="I81">
        <f>Bawana_NG!R81</f>
        <v>-0.10977130977130978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0.11792037486882959</v>
      </c>
      <c r="AD81">
        <f t="shared" si="4"/>
        <v>13.061605040632756</v>
      </c>
      <c r="AE81">
        <f>'IDT-1'!D81</f>
        <v>0</v>
      </c>
      <c r="AF81" s="26"/>
      <c r="AG81">
        <f t="shared" si="5"/>
        <v>13.061605040632756</v>
      </c>
      <c r="AI81" s="75">
        <f>PXIL!L81</f>
        <v>0</v>
      </c>
      <c r="AJ81" s="75">
        <f>PXIL!R81</f>
        <v>0</v>
      </c>
      <c r="AK81" s="75">
        <f>RTM_IEX!L81</f>
        <v>1.95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7.2392156862745098</v>
      </c>
      <c r="H82">
        <f>PPCL_Spot!R82</f>
        <v>0</v>
      </c>
      <c r="I82">
        <f>Bawana_NG!R82</f>
        <v>-0.10977130977130978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0.10709566172564378</v>
      </c>
      <c r="AD82">
        <f t="shared" si="4"/>
        <v>11.842348714777556</v>
      </c>
      <c r="AE82">
        <f>'IDT-1'!D82</f>
        <v>0</v>
      </c>
      <c r="AF82" s="26"/>
      <c r="AG82">
        <f t="shared" si="5"/>
        <v>11.842348714777556</v>
      </c>
      <c r="AI82" s="75">
        <f>PXIL!L82</f>
        <v>0</v>
      </c>
      <c r="AJ82" s="75">
        <f>PXIL!R82</f>
        <v>0</v>
      </c>
      <c r="AK82" s="75">
        <f>RTM_IEX!L82</f>
        <v>1.92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9.23</v>
      </c>
      <c r="H83">
        <f>PPCL_Spot!R83</f>
        <v>0</v>
      </c>
      <c r="I83">
        <f>Bawana_NG!R83</f>
        <v>-0.10977130977130978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0.16298256368642811</v>
      </c>
      <c r="AD83">
        <f t="shared" si="4"/>
        <v>18.137246126542266</v>
      </c>
      <c r="AE83">
        <f>'IDT-1'!D83</f>
        <v>0</v>
      </c>
      <c r="AF83" s="26"/>
      <c r="AG83">
        <f t="shared" si="5"/>
        <v>18.137246126542266</v>
      </c>
      <c r="AI83" s="75">
        <f>PXIL!L83</f>
        <v>0</v>
      </c>
      <c r="AJ83" s="75">
        <f>PXIL!R83</f>
        <v>0</v>
      </c>
      <c r="AK83" s="75">
        <f>RTM_IEX!L83</f>
        <v>6.28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9.23</v>
      </c>
      <c r="H84">
        <f>PPCL_Spot!R84</f>
        <v>0</v>
      </c>
      <c r="I84">
        <f>Bawana_NG!R84</f>
        <v>-0.10977130977130978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0.16562256368642811</v>
      </c>
      <c r="AD84">
        <f t="shared" si="4"/>
        <v>18.434606126542263</v>
      </c>
      <c r="AE84">
        <f>'IDT-1'!D84</f>
        <v>0</v>
      </c>
      <c r="AF84" s="26"/>
      <c r="AG84">
        <f t="shared" si="5"/>
        <v>18.434606126542263</v>
      </c>
      <c r="AI84" s="75">
        <f>PXIL!L84</f>
        <v>0</v>
      </c>
      <c r="AJ84" s="75">
        <f>PXIL!R84</f>
        <v>0</v>
      </c>
      <c r="AK84" s="75">
        <f>RTM_IEX!L84</f>
        <v>6.58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9.3040540540540544</v>
      </c>
      <c r="H85">
        <f>PPCL_Spot!R85</f>
        <v>0</v>
      </c>
      <c r="I85">
        <f>Bawana_NG!R85</f>
        <v>-0.10977130977130978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0.18070623936210378</v>
      </c>
      <c r="AD85">
        <f t="shared" si="4"/>
        <v>20.133576504920644</v>
      </c>
      <c r="AE85">
        <f>'IDT-1'!D85</f>
        <v>0</v>
      </c>
      <c r="AF85" s="26"/>
      <c r="AG85">
        <f t="shared" si="5"/>
        <v>20.133576504920644</v>
      </c>
      <c r="AI85" s="75">
        <f>PXIL!L85</f>
        <v>0</v>
      </c>
      <c r="AJ85" s="75">
        <f>PXIL!R85</f>
        <v>0</v>
      </c>
      <c r="AK85" s="75">
        <f>RTM_IEX!L85</f>
        <v>8.2200000000000006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9.3040540540540544</v>
      </c>
      <c r="H86">
        <f>PPCL_Spot!R86</f>
        <v>0</v>
      </c>
      <c r="I86">
        <f>Bawana_NG!R86</f>
        <v>-0.10977130977130978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0.17965023936210378</v>
      </c>
      <c r="AD86">
        <f t="shared" si="4"/>
        <v>20.014632504920641</v>
      </c>
      <c r="AE86">
        <f>'IDT-1'!D86</f>
        <v>0</v>
      </c>
      <c r="AF86" s="26"/>
      <c r="AG86">
        <f t="shared" si="5"/>
        <v>20.014632504920641</v>
      </c>
      <c r="AI86" s="75">
        <f>PXIL!L86</f>
        <v>0</v>
      </c>
      <c r="AJ86" s="75">
        <f>PXIL!R86</f>
        <v>0</v>
      </c>
      <c r="AK86" s="75">
        <f>RTM_IEX!L86</f>
        <v>8.1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9.3040540540540544</v>
      </c>
      <c r="H87">
        <f>PPCL_Spot!R87</f>
        <v>0</v>
      </c>
      <c r="I87">
        <f>Bawana_NG!R87</f>
        <v>-0.10977130977130978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0.18070623936210378</v>
      </c>
      <c r="AD87">
        <f t="shared" si="4"/>
        <v>20.133576504920644</v>
      </c>
      <c r="AE87">
        <f>'IDT-1'!D87</f>
        <v>0</v>
      </c>
      <c r="AF87" s="26"/>
      <c r="AG87">
        <f t="shared" si="5"/>
        <v>20.133576504920644</v>
      </c>
      <c r="AI87" s="75">
        <f>PXIL!L87</f>
        <v>0</v>
      </c>
      <c r="AJ87" s="75">
        <f>PXIL!R87</f>
        <v>0</v>
      </c>
      <c r="AK87" s="75">
        <f>RTM_IEX!L87</f>
        <v>8.2200000000000006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9.3040540540540544</v>
      </c>
      <c r="H88">
        <f>PPCL_Spot!R88</f>
        <v>0</v>
      </c>
      <c r="I88">
        <f>Bawana_NG!R88</f>
        <v>-0.10977130977130978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0.18070623936210378</v>
      </c>
      <c r="AD88">
        <f t="shared" si="4"/>
        <v>20.133576504920644</v>
      </c>
      <c r="AE88">
        <f>'IDT-1'!D88</f>
        <v>0</v>
      </c>
      <c r="AF88" s="26"/>
      <c r="AG88">
        <f t="shared" si="5"/>
        <v>20.133576504920644</v>
      </c>
      <c r="AI88" s="75">
        <f>PXIL!L88</f>
        <v>0</v>
      </c>
      <c r="AJ88" s="75">
        <f>PXIL!R88</f>
        <v>0</v>
      </c>
      <c r="AK88" s="75">
        <f>RTM_IEX!L88</f>
        <v>8.2200000000000006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9.2316891891891881</v>
      </c>
      <c r="H89">
        <f>PPCL_Spot!R89</f>
        <v>0</v>
      </c>
      <c r="I89">
        <f>Bawana_NG!R89</f>
        <v>-0.10977130977130978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0.17364542855129297</v>
      </c>
      <c r="AD89">
        <f t="shared" si="4"/>
        <v>19.338272450866587</v>
      </c>
      <c r="AE89">
        <f>'IDT-1'!D89</f>
        <v>0</v>
      </c>
      <c r="AF89" s="26"/>
      <c r="AG89">
        <f t="shared" si="5"/>
        <v>19.338272450866587</v>
      </c>
      <c r="AI89" s="75">
        <f>PXIL!L89</f>
        <v>0</v>
      </c>
      <c r="AJ89" s="75">
        <f>PXIL!R89</f>
        <v>0</v>
      </c>
      <c r="AK89" s="75">
        <f>RTM_IEX!L89</f>
        <v>7.49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9.2316891891891881</v>
      </c>
      <c r="H90">
        <f>PPCL_Spot!R90</f>
        <v>0</v>
      </c>
      <c r="I90">
        <f>Bawana_NG!R90</f>
        <v>-0.10977130977130978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0.17267742855129298</v>
      </c>
      <c r="AD90">
        <f t="shared" si="4"/>
        <v>19.229240450866588</v>
      </c>
      <c r="AE90">
        <f>'IDT-1'!D90</f>
        <v>0</v>
      </c>
      <c r="AF90" s="26"/>
      <c r="AG90">
        <f t="shared" si="5"/>
        <v>19.229240450866588</v>
      </c>
      <c r="AI90" s="75">
        <f>PXIL!L90</f>
        <v>0</v>
      </c>
      <c r="AJ90" s="75">
        <f>PXIL!R90</f>
        <v>0</v>
      </c>
      <c r="AK90" s="75">
        <f>RTM_IEX!L90</f>
        <v>7.38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9.3040540540540544</v>
      </c>
      <c r="H91">
        <f>PPCL_Spot!R91</f>
        <v>0</v>
      </c>
      <c r="I91">
        <f>Bawana_NG!R91</f>
        <v>-0.10977130977130978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0.15307423936210379</v>
      </c>
      <c r="AD91">
        <f t="shared" si="4"/>
        <v>17.02120850492064</v>
      </c>
      <c r="AE91">
        <f>'IDT-1'!D91</f>
        <v>0</v>
      </c>
      <c r="AF91" s="26"/>
      <c r="AG91">
        <f t="shared" si="5"/>
        <v>17.02120850492064</v>
      </c>
      <c r="AI91" s="75">
        <f>PXIL!L91</f>
        <v>0</v>
      </c>
      <c r="AJ91" s="75">
        <f>PXIL!R91</f>
        <v>0</v>
      </c>
      <c r="AK91" s="75">
        <f>RTM_IEX!L91</f>
        <v>5.08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-0.10977130977130978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0.1464385636864281</v>
      </c>
      <c r="AD92">
        <f t="shared" si="4"/>
        <v>16.273790126542263</v>
      </c>
      <c r="AE92">
        <f>'IDT-1'!D92</f>
        <v>0</v>
      </c>
      <c r="AF92" s="26"/>
      <c r="AG92">
        <f t="shared" si="5"/>
        <v>16.273790126542263</v>
      </c>
      <c r="AI92" s="75">
        <f>PXIL!L92</f>
        <v>0</v>
      </c>
      <c r="AJ92" s="75">
        <f>PXIL!R92</f>
        <v>0</v>
      </c>
      <c r="AK92" s="75">
        <f>RTM_IEX!L92</f>
        <v>4.63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-0.10977130977130978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0.13895856368642812</v>
      </c>
      <c r="AD93">
        <f t="shared" si="4"/>
        <v>15.431270126542262</v>
      </c>
      <c r="AE93">
        <f>'IDT-1'!D93</f>
        <v>0</v>
      </c>
      <c r="AF93" s="26"/>
      <c r="AG93">
        <f t="shared" si="5"/>
        <v>15.431270126542262</v>
      </c>
      <c r="AI93" s="75">
        <f>PXIL!L93</f>
        <v>0</v>
      </c>
      <c r="AJ93" s="75">
        <f>PXIL!R93</f>
        <v>0</v>
      </c>
      <c r="AK93" s="75">
        <f>RTM_IEX!L93</f>
        <v>3.78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-0.10977130977130978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0.13772656368642811</v>
      </c>
      <c r="AD94">
        <f t="shared" si="4"/>
        <v>15.292502126542264</v>
      </c>
      <c r="AE94">
        <f>'IDT-1'!D94</f>
        <v>0</v>
      </c>
      <c r="AF94" s="26"/>
      <c r="AG94">
        <f t="shared" si="5"/>
        <v>15.292502126542264</v>
      </c>
      <c r="AI94" s="75">
        <f>PXIL!L94</f>
        <v>0</v>
      </c>
      <c r="AJ94" s="75">
        <f>PXIL!R94</f>
        <v>0</v>
      </c>
      <c r="AK94" s="75">
        <f>RTM_IEX!L94</f>
        <v>3.64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-0.10977130977130978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0.13570256368642811</v>
      </c>
      <c r="AD95">
        <f t="shared" si="4"/>
        <v>15.064526126542264</v>
      </c>
      <c r="AE95">
        <f>'IDT-1'!D95</f>
        <v>0</v>
      </c>
      <c r="AF95" s="26"/>
      <c r="AG95">
        <f t="shared" si="5"/>
        <v>15.064526126542264</v>
      </c>
      <c r="AI95" s="75">
        <f>PXIL!L95</f>
        <v>0</v>
      </c>
      <c r="AJ95" s="75">
        <f>PXIL!R95</f>
        <v>0</v>
      </c>
      <c r="AK95" s="75">
        <f>RTM_IEX!L95</f>
        <v>3.41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-0.10977130977130978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0.1366705636864281</v>
      </c>
      <c r="AD96">
        <f t="shared" si="4"/>
        <v>15.173558126542263</v>
      </c>
      <c r="AE96">
        <f>'IDT-1'!D96</f>
        <v>0</v>
      </c>
      <c r="AF96" s="26"/>
      <c r="AG96">
        <f t="shared" si="5"/>
        <v>15.173558126542263</v>
      </c>
      <c r="AI96" s="75">
        <f>PXIL!L96</f>
        <v>0</v>
      </c>
      <c r="AJ96" s="75">
        <f>PXIL!R96</f>
        <v>0</v>
      </c>
      <c r="AK96" s="75">
        <f>RTM_IEX!L96</f>
        <v>3.52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-0.10977130977130978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0.14828656368642809</v>
      </c>
      <c r="AD97">
        <f t="shared" si="4"/>
        <v>16.481942126542261</v>
      </c>
      <c r="AE97">
        <f>'IDT-1'!D97</f>
        <v>0</v>
      </c>
      <c r="AF97" s="26"/>
      <c r="AG97">
        <f t="shared" si="5"/>
        <v>16.481942126542261</v>
      </c>
      <c r="AI97" s="75">
        <f>PXIL!L97</f>
        <v>0</v>
      </c>
      <c r="AJ97" s="75">
        <f>PXIL!R97</f>
        <v>0</v>
      </c>
      <c r="AK97" s="75">
        <f>RTM_IEX!L97</f>
        <v>4.84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-0.10977130977130978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0.1556785636864281</v>
      </c>
      <c r="AD98">
        <f t="shared" si="4"/>
        <v>17.314550126542262</v>
      </c>
      <c r="AE98">
        <f>'IDT-1'!D98</f>
        <v>0</v>
      </c>
      <c r="AF98" s="26"/>
      <c r="AG98">
        <f t="shared" si="5"/>
        <v>17.314550126542262</v>
      </c>
      <c r="AI98" s="75">
        <f>PXIL!L98</f>
        <v>0</v>
      </c>
      <c r="AJ98" s="75">
        <f>PXIL!R98</f>
        <v>0</v>
      </c>
      <c r="AK98" s="75">
        <f>RTM_IEX!L98</f>
        <v>5.68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0.19928258276650285</v>
      </c>
      <c r="H99">
        <f t="shared" si="6"/>
        <v>0</v>
      </c>
      <c r="I99">
        <f t="shared" si="6"/>
        <v>-2.6345114345114281E-3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0.12796749999999985</v>
      </c>
      <c r="AB99" s="117">
        <f t="shared" si="6"/>
        <v>0</v>
      </c>
      <c r="AC99">
        <f t="shared" si="6"/>
        <v>3.7547160598864898E-3</v>
      </c>
      <c r="AD99">
        <f t="shared" si="6"/>
        <v>0.40024835527210512</v>
      </c>
      <c r="AE99">
        <f t="shared" ref="AE99:AR99" si="7">SUM(AE3:AE98)/4000</f>
        <v>0</v>
      </c>
      <c r="AG99">
        <f t="shared" si="7"/>
        <v>0.40024835527210512</v>
      </c>
      <c r="AI99">
        <f t="shared" si="7"/>
        <v>0</v>
      </c>
      <c r="AJ99">
        <f t="shared" si="7"/>
        <v>0</v>
      </c>
      <c r="AK99">
        <f t="shared" si="7"/>
        <v>8.8037499999999977E-2</v>
      </c>
      <c r="AL99">
        <f t="shared" si="7"/>
        <v>-8.6499999999999997E-3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45073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11.591965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0.102009292</v>
      </c>
      <c r="AD3">
        <f>SUM(B3:AB3,AI3:AR3)-AC3</f>
        <v>11.489955708</v>
      </c>
      <c r="AE3">
        <v>0</v>
      </c>
      <c r="AF3" s="26"/>
      <c r="AG3">
        <f>SUM(AD3:AF3)</f>
        <v>11.489955708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13.640123000000001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0.12003308240000002</v>
      </c>
      <c r="AD4">
        <f t="shared" ref="AD4:AD67" si="1">SUM(B4:AB4,AI4:AR4)-AC4</f>
        <v>13.5200899176</v>
      </c>
      <c r="AE4">
        <v>0</v>
      </c>
      <c r="AF4" s="26"/>
      <c r="AG4">
        <f t="shared" ref="AG4:AG67" si="2">SUM(AD4:AF4)</f>
        <v>13.5200899176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11.450092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0.1007608096</v>
      </c>
      <c r="AD5">
        <f t="shared" si="1"/>
        <v>11.349331190399999</v>
      </c>
      <c r="AE5">
        <v>0</v>
      </c>
      <c r="AF5" s="26"/>
      <c r="AG5">
        <f t="shared" si="2"/>
        <v>11.349331190399999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12.14953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0.10691586400000001</v>
      </c>
      <c r="AD6">
        <f t="shared" si="1"/>
        <v>12.042614136000001</v>
      </c>
      <c r="AE6">
        <v>0</v>
      </c>
      <c r="AF6" s="26"/>
      <c r="AG6">
        <f t="shared" si="2"/>
        <v>12.042614136000001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11.322445999999999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9.9637524800000002E-2</v>
      </c>
      <c r="AD7">
        <f t="shared" si="1"/>
        <v>11.222808475199999</v>
      </c>
      <c r="AE7">
        <v>0</v>
      </c>
      <c r="AF7" s="26"/>
      <c r="AG7">
        <f t="shared" si="2"/>
        <v>11.222808475199999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9.6235479999999995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8.4687222399999998E-2</v>
      </c>
      <c r="AD8">
        <f t="shared" si="1"/>
        <v>9.5388607776000001</v>
      </c>
      <c r="AE8">
        <v>0</v>
      </c>
      <c r="AF8" s="26"/>
      <c r="AG8">
        <f t="shared" si="2"/>
        <v>9.5388607776000001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13.366918999999999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0.1176288872</v>
      </c>
      <c r="AD9">
        <f t="shared" si="1"/>
        <v>13.249290112799999</v>
      </c>
      <c r="AE9">
        <v>0</v>
      </c>
      <c r="AF9" s="26"/>
      <c r="AG9">
        <f t="shared" si="2"/>
        <v>13.249290112799999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10.645937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9.3684245600000007E-2</v>
      </c>
      <c r="AD10">
        <f t="shared" si="1"/>
        <v>10.5522527544</v>
      </c>
      <c r="AE10">
        <v>0</v>
      </c>
      <c r="AF10" s="26"/>
      <c r="AG10">
        <f t="shared" si="2"/>
        <v>10.5522527544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11.900074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0.1047206512</v>
      </c>
      <c r="AD11">
        <f t="shared" si="1"/>
        <v>11.795353348800001</v>
      </c>
      <c r="AE11">
        <v>0</v>
      </c>
      <c r="AF11" s="26"/>
      <c r="AG11">
        <f t="shared" si="2"/>
        <v>11.795353348800001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10.235875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9.0075700000000009E-2</v>
      </c>
      <c r="AD12">
        <f t="shared" si="1"/>
        <v>10.1457993</v>
      </c>
      <c r="AE12">
        <v>0</v>
      </c>
      <c r="AF12" s="26"/>
      <c r="AG12">
        <f t="shared" si="2"/>
        <v>10.1457993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10.968888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9.6526214400000004E-2</v>
      </c>
      <c r="AD13">
        <f t="shared" si="1"/>
        <v>10.872361785599999</v>
      </c>
      <c r="AE13">
        <v>0</v>
      </c>
      <c r="AF13" s="26"/>
      <c r="AG13">
        <f t="shared" si="2"/>
        <v>10.872361785599999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14.50201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0.132721688</v>
      </c>
      <c r="AD14">
        <f t="shared" si="1"/>
        <v>14.949288312</v>
      </c>
      <c r="AE14">
        <v>0</v>
      </c>
      <c r="AF14" s="26"/>
      <c r="AG14">
        <f t="shared" si="2"/>
        <v>14.949288312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0.57999999999999996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14.044657000000001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0.12359298160000001</v>
      </c>
      <c r="AD15">
        <f t="shared" si="1"/>
        <v>13.921064018400001</v>
      </c>
      <c r="AE15">
        <v>0</v>
      </c>
      <c r="AF15" s="26"/>
      <c r="AG15">
        <f t="shared" si="2"/>
        <v>13.921064018400001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14.50201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0.133601688</v>
      </c>
      <c r="AD16">
        <f t="shared" si="1"/>
        <v>15.048408311999999</v>
      </c>
      <c r="AE16">
        <v>0</v>
      </c>
      <c r="AF16" s="26"/>
      <c r="AG16">
        <f t="shared" si="2"/>
        <v>15.048408311999999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0.68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14.50201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0.14460168800000001</v>
      </c>
      <c r="AD17">
        <f t="shared" si="1"/>
        <v>16.287408312</v>
      </c>
      <c r="AE17">
        <v>0</v>
      </c>
      <c r="AF17" s="26"/>
      <c r="AG17">
        <f t="shared" si="2"/>
        <v>16.287408312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1.93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14.50201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0.13439368800000001</v>
      </c>
      <c r="AD18">
        <f t="shared" si="1"/>
        <v>15.137616312</v>
      </c>
      <c r="AE18">
        <v>0</v>
      </c>
      <c r="AF18" s="26"/>
      <c r="AG18">
        <f t="shared" si="2"/>
        <v>15.137616312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0.77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11.841421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0.10420450480000001</v>
      </c>
      <c r="AD19">
        <f t="shared" si="1"/>
        <v>11.7372164952</v>
      </c>
      <c r="AE19">
        <v>0</v>
      </c>
      <c r="AF19" s="26"/>
      <c r="AG19">
        <f t="shared" si="2"/>
        <v>11.7372164952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13.145306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0.11567869280000001</v>
      </c>
      <c r="AD20">
        <f t="shared" si="1"/>
        <v>13.0296273072</v>
      </c>
      <c r="AE20">
        <v>0</v>
      </c>
      <c r="AF20" s="26"/>
      <c r="AG20">
        <f t="shared" si="2"/>
        <v>13.0296273072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14.212325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0.12506846000000002</v>
      </c>
      <c r="AD21">
        <f t="shared" si="1"/>
        <v>14.08725654</v>
      </c>
      <c r="AE21">
        <v>0</v>
      </c>
      <c r="AF21" s="26"/>
      <c r="AG21">
        <f t="shared" si="2"/>
        <v>14.08725654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14.50201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0.128497688</v>
      </c>
      <c r="AD22">
        <f t="shared" si="1"/>
        <v>14.473512312</v>
      </c>
      <c r="AE22">
        <v>0</v>
      </c>
      <c r="AF22" s="26"/>
      <c r="AG22">
        <f t="shared" si="2"/>
        <v>14.473512312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0.18120968800000001</v>
      </c>
      <c r="AD23">
        <f t="shared" si="1"/>
        <v>20.410800312000003</v>
      </c>
      <c r="AE23">
        <v>0</v>
      </c>
      <c r="AF23" s="26"/>
      <c r="AG23">
        <f t="shared" si="2"/>
        <v>20.410800312000003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6.09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14.50201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0.17610568800000001</v>
      </c>
      <c r="AD24">
        <f t="shared" si="1"/>
        <v>19.835904312</v>
      </c>
      <c r="AE24">
        <v>0</v>
      </c>
      <c r="AF24" s="26"/>
      <c r="AG24">
        <f t="shared" si="2"/>
        <v>19.835904312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5.51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14.50201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0.18798568800000001</v>
      </c>
      <c r="AD25">
        <f t="shared" si="1"/>
        <v>21.174024312</v>
      </c>
      <c r="AE25">
        <v>0</v>
      </c>
      <c r="AF25" s="26"/>
      <c r="AG25">
        <f t="shared" si="2"/>
        <v>21.174024312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6.86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14.50201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0.18798568800000001</v>
      </c>
      <c r="AD26">
        <f t="shared" si="1"/>
        <v>21.174024312</v>
      </c>
      <c r="AE26">
        <v>0</v>
      </c>
      <c r="AF26" s="26"/>
      <c r="AG26">
        <f t="shared" si="2"/>
        <v>21.174024312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6.86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14.50201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0.16079368800000002</v>
      </c>
      <c r="AD27">
        <f t="shared" si="1"/>
        <v>18.111216312000003</v>
      </c>
      <c r="AE27">
        <v>0</v>
      </c>
      <c r="AF27" s="26"/>
      <c r="AG27">
        <f t="shared" si="2"/>
        <v>18.111216312000003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3.77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0.21183368800000002</v>
      </c>
      <c r="AD28">
        <f t="shared" si="1"/>
        <v>23.860176312</v>
      </c>
      <c r="AE28">
        <v>0</v>
      </c>
      <c r="AF28" s="26"/>
      <c r="AG28">
        <f t="shared" si="2"/>
        <v>23.860176312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9.57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14.50201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0.19995368800000002</v>
      </c>
      <c r="AD29">
        <f t="shared" si="1"/>
        <v>22.522056312</v>
      </c>
      <c r="AE29">
        <v>0</v>
      </c>
      <c r="AF29" s="26"/>
      <c r="AG29">
        <f t="shared" si="2"/>
        <v>22.522056312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8.2200000000000006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14.50201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0.16167368800000001</v>
      </c>
      <c r="AD30">
        <f t="shared" si="1"/>
        <v>18.210336311999999</v>
      </c>
      <c r="AE30">
        <v>0</v>
      </c>
      <c r="AF30" s="26"/>
      <c r="AG30">
        <f t="shared" si="2"/>
        <v>18.210336311999999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3.87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14.50201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0.17698568800000003</v>
      </c>
      <c r="AD31">
        <f t="shared" si="1"/>
        <v>19.935024312000003</v>
      </c>
      <c r="AE31">
        <v>0</v>
      </c>
      <c r="AF31" s="26"/>
      <c r="AG31">
        <f t="shared" si="2"/>
        <v>19.935024312000003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5.61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14.50201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0.20162568800000003</v>
      </c>
      <c r="AD32">
        <f t="shared" si="1"/>
        <v>22.710384312000002</v>
      </c>
      <c r="AE32">
        <v>0</v>
      </c>
      <c r="AF32" s="26"/>
      <c r="AG32">
        <f t="shared" si="2"/>
        <v>22.710384312000002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8.41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14.50201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0.18543368800000001</v>
      </c>
      <c r="AD33">
        <f t="shared" si="1"/>
        <v>20.886576311999999</v>
      </c>
      <c r="AE33">
        <v>0</v>
      </c>
      <c r="AF33" s="26"/>
      <c r="AG33">
        <f t="shared" si="2"/>
        <v>20.886576311999999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6.57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14.50201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0.17610568800000001</v>
      </c>
      <c r="AD34">
        <f t="shared" si="1"/>
        <v>19.835904312</v>
      </c>
      <c r="AE34">
        <v>0</v>
      </c>
      <c r="AF34" s="26"/>
      <c r="AG34">
        <f t="shared" si="2"/>
        <v>19.835904312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5.51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14.50201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0.17100168800000001</v>
      </c>
      <c r="AD35">
        <f t="shared" si="1"/>
        <v>19.261008311999998</v>
      </c>
      <c r="AE35">
        <v>0</v>
      </c>
      <c r="AF35" s="26"/>
      <c r="AG35">
        <f t="shared" si="2"/>
        <v>19.261008311999998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4.93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0.17522568800000002</v>
      </c>
      <c r="AD36">
        <f t="shared" si="1"/>
        <v>19.736784312000001</v>
      </c>
      <c r="AE36">
        <v>0</v>
      </c>
      <c r="AF36" s="26"/>
      <c r="AG36">
        <f t="shared" si="2"/>
        <v>19.736784312000001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5.41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14.50201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0.18464168800000003</v>
      </c>
      <c r="AD37">
        <f t="shared" si="1"/>
        <v>20.797368312000003</v>
      </c>
      <c r="AE37">
        <v>0</v>
      </c>
      <c r="AF37" s="26"/>
      <c r="AG37">
        <f t="shared" si="2"/>
        <v>20.797368312000003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6.48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14.50201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0.171881688</v>
      </c>
      <c r="AD38">
        <f t="shared" si="1"/>
        <v>19.360128312000001</v>
      </c>
      <c r="AE38">
        <v>0</v>
      </c>
      <c r="AF38" s="26"/>
      <c r="AG38">
        <f t="shared" si="2"/>
        <v>19.360128312000001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5.03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14.50201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0.15656968800000001</v>
      </c>
      <c r="AD39">
        <f t="shared" si="1"/>
        <v>17.635440312</v>
      </c>
      <c r="AE39">
        <v>0</v>
      </c>
      <c r="AF39" s="26"/>
      <c r="AG39">
        <f t="shared" si="2"/>
        <v>17.635440312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3.29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14.50201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0.19396968800000003</v>
      </c>
      <c r="AD40">
        <f t="shared" si="1"/>
        <v>21.848040312000002</v>
      </c>
      <c r="AE40">
        <v>0</v>
      </c>
      <c r="AF40" s="26"/>
      <c r="AG40">
        <f t="shared" si="2"/>
        <v>21.848040312000002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7.54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14.50201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0.15313768799999999</v>
      </c>
      <c r="AD41">
        <f t="shared" si="1"/>
        <v>17.248872312</v>
      </c>
      <c r="AE41">
        <v>0</v>
      </c>
      <c r="AF41" s="26"/>
      <c r="AG41">
        <f t="shared" si="2"/>
        <v>17.248872312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2.9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14.50201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0.159913688</v>
      </c>
      <c r="AD42">
        <f t="shared" si="1"/>
        <v>18.012096312000001</v>
      </c>
      <c r="AE42">
        <v>0</v>
      </c>
      <c r="AF42" s="26"/>
      <c r="AG42">
        <f t="shared" si="2"/>
        <v>18.012096312000001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3.67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14.50201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0.187193688</v>
      </c>
      <c r="AD43">
        <f t="shared" si="1"/>
        <v>21.084816312000001</v>
      </c>
      <c r="AE43">
        <v>0</v>
      </c>
      <c r="AF43" s="26"/>
      <c r="AG43">
        <f t="shared" si="2"/>
        <v>21.084816312000001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6.77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14.50201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0.187193688</v>
      </c>
      <c r="AD44">
        <f t="shared" si="1"/>
        <v>21.084816312000001</v>
      </c>
      <c r="AE44">
        <v>0</v>
      </c>
      <c r="AF44" s="26"/>
      <c r="AG44">
        <f t="shared" si="2"/>
        <v>21.084816312000001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6.77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14.50201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0.18974568800000002</v>
      </c>
      <c r="AD45">
        <f t="shared" si="1"/>
        <v>21.372264312000002</v>
      </c>
      <c r="AE45">
        <v>0</v>
      </c>
      <c r="AF45" s="26"/>
      <c r="AG45">
        <f t="shared" si="2"/>
        <v>21.372264312000002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7.06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14.50201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0.14380968800000002</v>
      </c>
      <c r="AD46">
        <f t="shared" si="1"/>
        <v>16.198200312000001</v>
      </c>
      <c r="AE46">
        <v>0</v>
      </c>
      <c r="AF46" s="26"/>
      <c r="AG46">
        <f t="shared" si="2"/>
        <v>16.198200312000001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1.84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14.50201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1.26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0.13870568800000002</v>
      </c>
      <c r="AD47">
        <f t="shared" si="1"/>
        <v>15.623304312</v>
      </c>
      <c r="AE47">
        <v>0</v>
      </c>
      <c r="AF47" s="26"/>
      <c r="AG47">
        <f t="shared" si="2"/>
        <v>15.623304312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14.50201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5.32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0.174433688</v>
      </c>
      <c r="AD48">
        <f t="shared" si="1"/>
        <v>19.647576311999998</v>
      </c>
      <c r="AE48">
        <v>0</v>
      </c>
      <c r="AF48" s="26"/>
      <c r="AG48">
        <f t="shared" si="2"/>
        <v>19.647576311999998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14.50201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0.15736168800000003</v>
      </c>
      <c r="AD49">
        <f t="shared" si="1"/>
        <v>17.724648311999999</v>
      </c>
      <c r="AE49">
        <v>0</v>
      </c>
      <c r="AF49" s="26"/>
      <c r="AG49">
        <f t="shared" si="2"/>
        <v>17.724648311999999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0.17953768800000003</v>
      </c>
      <c r="AD50">
        <f t="shared" si="1"/>
        <v>20.222472312000001</v>
      </c>
      <c r="AE50">
        <v>0</v>
      </c>
      <c r="AF50" s="26"/>
      <c r="AG50">
        <f t="shared" si="2"/>
        <v>20.222472312000001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14.50201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0.19740168799999999</v>
      </c>
      <c r="AD51">
        <f t="shared" si="1"/>
        <v>22.234608311999999</v>
      </c>
      <c r="AE51">
        <v>0</v>
      </c>
      <c r="AF51" s="26"/>
      <c r="AG51">
        <f t="shared" si="2"/>
        <v>22.234608311999999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14.50201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5.32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0.174433688</v>
      </c>
      <c r="AD52">
        <f t="shared" si="1"/>
        <v>19.647576311999998</v>
      </c>
      <c r="AE52">
        <v>0</v>
      </c>
      <c r="AF52" s="26"/>
      <c r="AG52">
        <f t="shared" si="2"/>
        <v>19.647576311999998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14.50201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0.18631368800000001</v>
      </c>
      <c r="AD53">
        <f t="shared" si="1"/>
        <v>20.985696312000002</v>
      </c>
      <c r="AE53">
        <v>0</v>
      </c>
      <c r="AF53" s="26"/>
      <c r="AG53">
        <f t="shared" si="2"/>
        <v>20.985696312000002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14.50201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0.18798568800000001</v>
      </c>
      <c r="AD54">
        <f t="shared" si="1"/>
        <v>21.174024312</v>
      </c>
      <c r="AE54">
        <v>0</v>
      </c>
      <c r="AF54" s="26"/>
      <c r="AG54">
        <f t="shared" si="2"/>
        <v>21.174024312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14.50201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7.44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0.19308968800000001</v>
      </c>
      <c r="AD55">
        <f t="shared" si="1"/>
        <v>21.748920311999999</v>
      </c>
      <c r="AE55">
        <v>0</v>
      </c>
      <c r="AF55" s="26"/>
      <c r="AG55">
        <f t="shared" si="2"/>
        <v>21.748920311999999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14.50201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9.2799999999999994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0.20928168800000002</v>
      </c>
      <c r="AD56">
        <f t="shared" si="1"/>
        <v>23.572728311999999</v>
      </c>
      <c r="AE56">
        <v>0</v>
      </c>
      <c r="AF56" s="26"/>
      <c r="AG56">
        <f t="shared" si="2"/>
        <v>23.572728311999999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14.50201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8.2200000000000006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0.19995368800000002</v>
      </c>
      <c r="AD57">
        <f t="shared" si="1"/>
        <v>22.522056312</v>
      </c>
      <c r="AE57">
        <v>0</v>
      </c>
      <c r="AF57" s="26"/>
      <c r="AG57">
        <f t="shared" si="2"/>
        <v>22.522056312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14.50201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0.17777768800000002</v>
      </c>
      <c r="AD58">
        <f t="shared" si="1"/>
        <v>20.024232312000002</v>
      </c>
      <c r="AE58">
        <v>0</v>
      </c>
      <c r="AF58" s="26"/>
      <c r="AG58">
        <f t="shared" si="2"/>
        <v>20.024232312000002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14.50201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4.83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0.17012168800000002</v>
      </c>
      <c r="AD59">
        <f t="shared" si="1"/>
        <v>19.161888312000002</v>
      </c>
      <c r="AE59">
        <v>0</v>
      </c>
      <c r="AF59" s="26"/>
      <c r="AG59">
        <f t="shared" si="2"/>
        <v>19.161888312000002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14.50201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3.87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0.16167368800000001</v>
      </c>
      <c r="AD60">
        <f t="shared" si="1"/>
        <v>18.210336311999999</v>
      </c>
      <c r="AE60">
        <v>0</v>
      </c>
      <c r="AF60" s="26"/>
      <c r="AG60">
        <f t="shared" si="2"/>
        <v>18.210336311999999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14.50201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5.32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0.174433688</v>
      </c>
      <c r="AD61">
        <f t="shared" si="1"/>
        <v>19.647576311999998</v>
      </c>
      <c r="AE61">
        <v>0</v>
      </c>
      <c r="AF61" s="26"/>
      <c r="AG61">
        <f t="shared" si="2"/>
        <v>19.647576311999998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0.17777768800000002</v>
      </c>
      <c r="AD62">
        <f t="shared" si="1"/>
        <v>20.024232312000002</v>
      </c>
      <c r="AE62">
        <v>0</v>
      </c>
      <c r="AF62" s="26"/>
      <c r="AG62">
        <f t="shared" si="2"/>
        <v>20.024232312000002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14.50201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0.14636168800000002</v>
      </c>
      <c r="AD63">
        <f t="shared" si="1"/>
        <v>16.485648312000002</v>
      </c>
      <c r="AE63">
        <v>0</v>
      </c>
      <c r="AF63" s="26"/>
      <c r="AG63">
        <f t="shared" si="2"/>
        <v>16.485648312000002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7.54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0.19396968800000003</v>
      </c>
      <c r="AD64">
        <f t="shared" si="1"/>
        <v>21.848040312000002</v>
      </c>
      <c r="AE64">
        <v>0</v>
      </c>
      <c r="AF64" s="26"/>
      <c r="AG64">
        <f t="shared" si="2"/>
        <v>21.848040312000002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14.50201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0.15313768800000002</v>
      </c>
      <c r="AD65">
        <f t="shared" si="1"/>
        <v>17.248872312</v>
      </c>
      <c r="AE65">
        <v>0</v>
      </c>
      <c r="AF65" s="26"/>
      <c r="AG65">
        <f t="shared" si="2"/>
        <v>17.248872312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14.50201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0.142929688</v>
      </c>
      <c r="AD66">
        <f t="shared" si="1"/>
        <v>16.099080312000002</v>
      </c>
      <c r="AE66">
        <v>0</v>
      </c>
      <c r="AF66" s="26"/>
      <c r="AG66">
        <f t="shared" si="2"/>
        <v>16.099080312000002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14.50201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0.18974568800000002</v>
      </c>
      <c r="AD67">
        <f t="shared" si="1"/>
        <v>21.372264312000002</v>
      </c>
      <c r="AE67">
        <v>0</v>
      </c>
      <c r="AF67" s="26"/>
      <c r="AG67">
        <f t="shared" si="2"/>
        <v>21.372264312000002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5.51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0.17610568800000001</v>
      </c>
      <c r="AD68">
        <f t="shared" ref="AD68:AD98" si="4">SUM(B68:AB68,AI68:AR68)-AC68</f>
        <v>19.835904312</v>
      </c>
      <c r="AE68">
        <v>0</v>
      </c>
      <c r="AF68" s="26"/>
      <c r="AG68">
        <f t="shared" ref="AG68:AG98" si="5">SUM(AD68:AF68)</f>
        <v>19.835904312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14.50201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7.54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0.19396968800000003</v>
      </c>
      <c r="AD69">
        <f t="shared" si="4"/>
        <v>21.848040312000002</v>
      </c>
      <c r="AE69">
        <v>0</v>
      </c>
      <c r="AF69" s="26"/>
      <c r="AG69">
        <f t="shared" si="5"/>
        <v>21.848040312000002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0.17865768800000001</v>
      </c>
      <c r="AD70">
        <f t="shared" si="4"/>
        <v>20.123352311999998</v>
      </c>
      <c r="AE70">
        <v>0</v>
      </c>
      <c r="AF70" s="26"/>
      <c r="AG70">
        <f t="shared" si="5"/>
        <v>20.123352311999998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7.35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0.19229768800000002</v>
      </c>
      <c r="AD71">
        <f t="shared" si="4"/>
        <v>21.659712312</v>
      </c>
      <c r="AE71">
        <v>0</v>
      </c>
      <c r="AF71" s="26"/>
      <c r="AG71">
        <f t="shared" si="5"/>
        <v>21.659712312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0.19740168799999999</v>
      </c>
      <c r="AD72">
        <f t="shared" si="4"/>
        <v>22.234608311999999</v>
      </c>
      <c r="AE72">
        <v>0</v>
      </c>
      <c r="AF72" s="26"/>
      <c r="AG72">
        <f t="shared" si="5"/>
        <v>22.234608311999999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0.14636168800000002</v>
      </c>
      <c r="AD73">
        <f t="shared" si="4"/>
        <v>16.485648312000002</v>
      </c>
      <c r="AE73">
        <v>0</v>
      </c>
      <c r="AF73" s="26"/>
      <c r="AG73">
        <f t="shared" si="5"/>
        <v>16.485648312000002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0.191417688</v>
      </c>
      <c r="AD74">
        <f t="shared" si="4"/>
        <v>21.560592311999997</v>
      </c>
      <c r="AE74">
        <v>0</v>
      </c>
      <c r="AF74" s="26"/>
      <c r="AG74">
        <f t="shared" si="5"/>
        <v>21.560592311999997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4.6399999999999997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0.16844968800000001</v>
      </c>
      <c r="AD75">
        <f t="shared" si="4"/>
        <v>18.973560312</v>
      </c>
      <c r="AE75">
        <v>0</v>
      </c>
      <c r="AF75" s="26"/>
      <c r="AG75">
        <f t="shared" si="5"/>
        <v>18.973560312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2.2200000000000002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0.147153688</v>
      </c>
      <c r="AD76">
        <f t="shared" si="4"/>
        <v>16.574856312000001</v>
      </c>
      <c r="AE76">
        <v>0</v>
      </c>
      <c r="AF76" s="26"/>
      <c r="AG76">
        <f t="shared" si="5"/>
        <v>16.574856312000001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3.48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0.15824168799999999</v>
      </c>
      <c r="AD77">
        <f t="shared" si="4"/>
        <v>17.823768311999999</v>
      </c>
      <c r="AE77">
        <v>0</v>
      </c>
      <c r="AF77" s="26"/>
      <c r="AG77">
        <f t="shared" si="5"/>
        <v>17.823768311999999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2.71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0.15146568800000001</v>
      </c>
      <c r="AD78">
        <f t="shared" si="4"/>
        <v>17.060544312000001</v>
      </c>
      <c r="AE78">
        <v>0</v>
      </c>
      <c r="AF78" s="26"/>
      <c r="AG78">
        <f t="shared" si="5"/>
        <v>17.060544312000001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0.17953768800000003</v>
      </c>
      <c r="AD79">
        <f t="shared" si="4"/>
        <v>20.222472312000001</v>
      </c>
      <c r="AE79">
        <v>0</v>
      </c>
      <c r="AF79" s="26"/>
      <c r="AG79">
        <f t="shared" si="5"/>
        <v>20.222472312000001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8.2200000000000006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0.19995368800000002</v>
      </c>
      <c r="AD80">
        <f t="shared" si="4"/>
        <v>22.522056312</v>
      </c>
      <c r="AE80">
        <v>0</v>
      </c>
      <c r="AF80" s="26"/>
      <c r="AG80">
        <f t="shared" si="5"/>
        <v>22.522056312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0.21183368799999999</v>
      </c>
      <c r="AD81">
        <f t="shared" si="4"/>
        <v>23.860176312</v>
      </c>
      <c r="AE81">
        <v>0</v>
      </c>
      <c r="AF81" s="26"/>
      <c r="AG81">
        <f t="shared" si="5"/>
        <v>23.860176312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7.06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0.18974568800000002</v>
      </c>
      <c r="AD82">
        <f t="shared" si="4"/>
        <v>21.372264312000002</v>
      </c>
      <c r="AE82">
        <v>0</v>
      </c>
      <c r="AF82" s="26"/>
      <c r="AG82">
        <f t="shared" si="5"/>
        <v>21.372264312000002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8.8000000000000007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0.20505768800000004</v>
      </c>
      <c r="AD83">
        <f t="shared" si="4"/>
        <v>23.096952312000003</v>
      </c>
      <c r="AE83">
        <v>0</v>
      </c>
      <c r="AF83" s="26"/>
      <c r="AG83">
        <f t="shared" si="5"/>
        <v>23.096952312000003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0.18631368800000001</v>
      </c>
      <c r="AD84">
        <f t="shared" si="4"/>
        <v>20.985696312000002</v>
      </c>
      <c r="AE84">
        <v>0</v>
      </c>
      <c r="AF84" s="26"/>
      <c r="AG84">
        <f t="shared" si="5"/>
        <v>20.985696312000002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8.8000000000000007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0.20505768800000004</v>
      </c>
      <c r="AD85">
        <f t="shared" si="4"/>
        <v>23.096952312000003</v>
      </c>
      <c r="AE85">
        <v>0</v>
      </c>
      <c r="AF85" s="26"/>
      <c r="AG85">
        <f t="shared" si="5"/>
        <v>23.096952312000003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0.18631368800000001</v>
      </c>
      <c r="AD86">
        <f t="shared" si="4"/>
        <v>20.985696312000002</v>
      </c>
      <c r="AE86">
        <v>0</v>
      </c>
      <c r="AF86" s="26"/>
      <c r="AG86">
        <f t="shared" si="5"/>
        <v>20.985696312000002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6.09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0.18120968800000004</v>
      </c>
      <c r="AD87">
        <f t="shared" si="4"/>
        <v>20.410800312000003</v>
      </c>
      <c r="AE87">
        <v>0</v>
      </c>
      <c r="AF87" s="26"/>
      <c r="AG87">
        <f t="shared" si="5"/>
        <v>20.410800312000003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0.20760968800000004</v>
      </c>
      <c r="AD88">
        <f t="shared" si="4"/>
        <v>23.384400312</v>
      </c>
      <c r="AE88">
        <v>0</v>
      </c>
      <c r="AF88" s="26"/>
      <c r="AG88">
        <f t="shared" si="5"/>
        <v>23.384400312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5.12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0.17267368800000002</v>
      </c>
      <c r="AD89">
        <f t="shared" si="4"/>
        <v>19.449336312</v>
      </c>
      <c r="AE89">
        <v>0</v>
      </c>
      <c r="AF89" s="26"/>
      <c r="AG89">
        <f t="shared" si="5"/>
        <v>19.449336312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0.15401768799999999</v>
      </c>
      <c r="AD90">
        <f t="shared" si="4"/>
        <v>17.347992311999999</v>
      </c>
      <c r="AE90">
        <v>0</v>
      </c>
      <c r="AF90" s="26"/>
      <c r="AG90">
        <f t="shared" si="5"/>
        <v>17.347992311999999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0.15824168799999999</v>
      </c>
      <c r="AD91">
        <f t="shared" si="4"/>
        <v>17.823768311999999</v>
      </c>
      <c r="AE91">
        <v>0</v>
      </c>
      <c r="AF91" s="26"/>
      <c r="AG91">
        <f t="shared" si="5"/>
        <v>17.823768311999999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4.54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0.16756968800000002</v>
      </c>
      <c r="AD92">
        <f t="shared" si="4"/>
        <v>18.874440312000001</v>
      </c>
      <c r="AE92">
        <v>0</v>
      </c>
      <c r="AF92" s="26"/>
      <c r="AG92">
        <f t="shared" si="5"/>
        <v>18.874440312000001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0.28999999999999998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0.13016968800000001</v>
      </c>
      <c r="AD93">
        <f t="shared" si="4"/>
        <v>14.661840311999999</v>
      </c>
      <c r="AE93">
        <v>0</v>
      </c>
      <c r="AF93" s="26"/>
      <c r="AG93">
        <f t="shared" si="5"/>
        <v>14.661840311999999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3.29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0.15656968800000001</v>
      </c>
      <c r="AD94">
        <f t="shared" si="4"/>
        <v>17.635440312</v>
      </c>
      <c r="AE94">
        <v>0</v>
      </c>
      <c r="AF94" s="26"/>
      <c r="AG94">
        <f t="shared" si="5"/>
        <v>17.635440312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0.16756968800000002</v>
      </c>
      <c r="AD95">
        <f t="shared" si="4"/>
        <v>18.874440312000001</v>
      </c>
      <c r="AE95">
        <v>0</v>
      </c>
      <c r="AF95" s="26"/>
      <c r="AG95">
        <f t="shared" si="5"/>
        <v>18.874440312000001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0.13949768800000001</v>
      </c>
      <c r="AD96">
        <f t="shared" si="4"/>
        <v>15.712512311999999</v>
      </c>
      <c r="AE96">
        <v>0</v>
      </c>
      <c r="AF96" s="26"/>
      <c r="AG96">
        <f t="shared" si="5"/>
        <v>15.712512311999999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0.15656968800000001</v>
      </c>
      <c r="AD97">
        <f t="shared" si="4"/>
        <v>17.635440312</v>
      </c>
      <c r="AE97">
        <v>0</v>
      </c>
      <c r="AF97" s="26"/>
      <c r="AG97">
        <f t="shared" si="5"/>
        <v>17.635440312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14.50201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0.15146568800000001</v>
      </c>
      <c r="AD98">
        <f t="shared" si="4"/>
        <v>17.060544312000001</v>
      </c>
      <c r="AE98">
        <v>0</v>
      </c>
      <c r="AF98" s="26"/>
      <c r="AG98">
        <f t="shared" si="5"/>
        <v>17.060544312000001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0.33870047899999994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6.985250000000004E-2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3.9089862152000016E-3</v>
      </c>
      <c r="AD99">
        <f t="shared" si="6"/>
        <v>0.44029399278480003</v>
      </c>
      <c r="AE99">
        <f t="shared" ref="AE99:AR99" si="8">SUM(AE3:AE98)/4000</f>
        <v>0</v>
      </c>
      <c r="AG99">
        <f t="shared" si="8"/>
        <v>0.44029399278480003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3.5650000000000008E-2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265</v>
      </c>
      <c r="C3" s="16">
        <f>'[1]27'!C5</f>
        <v>0</v>
      </c>
      <c r="D3" s="16">
        <f>'[1]27'!D5</f>
        <v>40</v>
      </c>
      <c r="E3" s="16">
        <f>'[1]27'!E5</f>
        <v>0</v>
      </c>
      <c r="F3" s="15">
        <f>SUM(B3:E3)</f>
        <v>305</v>
      </c>
      <c r="G3" s="15">
        <f>'[1]27'!H5</f>
        <v>157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'[1]27'!B6</f>
        <v>265</v>
      </c>
      <c r="C4" s="16">
        <f>'[1]27'!C6</f>
        <v>0</v>
      </c>
      <c r="D4" s="16">
        <f>'[1]27'!D6</f>
        <v>40</v>
      </c>
      <c r="E4" s="16">
        <f>'[1]27'!E6</f>
        <v>0</v>
      </c>
      <c r="F4" s="15">
        <f>SUM(B4:E4)</f>
        <v>305</v>
      </c>
      <c r="G4" s="15">
        <f>'[1]27'!H6</f>
        <v>157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'[1]27'!B7</f>
        <v>265</v>
      </c>
      <c r="C5" s="16">
        <f>'[1]27'!C7</f>
        <v>0</v>
      </c>
      <c r="D5" s="16">
        <f>'[1]27'!D7</f>
        <v>40</v>
      </c>
      <c r="E5" s="16">
        <f>'[1]27'!E7</f>
        <v>0</v>
      </c>
      <c r="F5" s="15">
        <f t="shared" ref="F5:F68" si="6">SUM(B5:E5)</f>
        <v>305</v>
      </c>
      <c r="G5" s="15">
        <f>'[1]27'!H7</f>
        <v>157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68"/>
    </row>
    <row r="6" spans="1:18">
      <c r="A6" s="8" t="s">
        <v>48</v>
      </c>
      <c r="B6" s="15">
        <f>'[1]27'!B8</f>
        <v>265</v>
      </c>
      <c r="C6" s="16">
        <f>'[1]27'!C8</f>
        <v>0</v>
      </c>
      <c r="D6" s="16">
        <f>'[1]27'!D8</f>
        <v>40</v>
      </c>
      <c r="E6" s="16">
        <f>'[1]27'!E8</f>
        <v>0</v>
      </c>
      <c r="F6" s="15">
        <f t="shared" si="6"/>
        <v>305</v>
      </c>
      <c r="G6" s="15">
        <f>'[1]27'!H8</f>
        <v>157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157</v>
      </c>
      <c r="L6" s="18">
        <f>frq!C6</f>
        <v>1</v>
      </c>
      <c r="M6" s="16">
        <f t="shared" si="0"/>
        <v>157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'[1]27'!B9</f>
        <v>265</v>
      </c>
      <c r="C7" s="16">
        <f>'[1]27'!C9</f>
        <v>0</v>
      </c>
      <c r="D7" s="16">
        <f>'[1]27'!D9</f>
        <v>40</v>
      </c>
      <c r="E7" s="16">
        <f>'[1]27'!E9</f>
        <v>0</v>
      </c>
      <c r="F7" s="15">
        <f t="shared" si="6"/>
        <v>305</v>
      </c>
      <c r="G7" s="15">
        <f>'[1]27'!H9</f>
        <v>157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157</v>
      </c>
      <c r="L7" s="18">
        <f>frq!C7</f>
        <v>1</v>
      </c>
      <c r="M7" s="16">
        <f t="shared" si="0"/>
        <v>157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'[1]27'!B10</f>
        <v>265</v>
      </c>
      <c r="C8" s="16">
        <f>'[1]27'!C10</f>
        <v>0</v>
      </c>
      <c r="D8" s="16">
        <f>'[1]27'!D10</f>
        <v>40</v>
      </c>
      <c r="E8" s="16">
        <f>'[1]27'!E10</f>
        <v>0</v>
      </c>
      <c r="F8" s="15">
        <f t="shared" si="6"/>
        <v>305</v>
      </c>
      <c r="G8" s="15">
        <f>'[1]27'!H10</f>
        <v>150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'[1]27'!B11</f>
        <v>265</v>
      </c>
      <c r="C9" s="16">
        <f>'[1]27'!C11</f>
        <v>0</v>
      </c>
      <c r="D9" s="16">
        <f>'[1]27'!D11</f>
        <v>40</v>
      </c>
      <c r="E9" s="16">
        <f>'[1]27'!E11</f>
        <v>0</v>
      </c>
      <c r="F9" s="15">
        <f t="shared" si="6"/>
        <v>305</v>
      </c>
      <c r="G9" s="15">
        <f>'[1]27'!H11</f>
        <v>150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'[1]27'!B12</f>
        <v>265</v>
      </c>
      <c r="C10" s="16">
        <f>'[1]27'!C12</f>
        <v>0</v>
      </c>
      <c r="D10" s="16">
        <f>'[1]27'!D12</f>
        <v>40</v>
      </c>
      <c r="E10" s="16">
        <f>'[1]27'!E12</f>
        <v>0</v>
      </c>
      <c r="F10" s="15">
        <f t="shared" si="6"/>
        <v>305</v>
      </c>
      <c r="G10" s="15">
        <f>'[1]27'!H12</f>
        <v>150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'[1]27'!B13</f>
        <v>265</v>
      </c>
      <c r="C11" s="16">
        <f>'[1]27'!C13</f>
        <v>0</v>
      </c>
      <c r="D11" s="16">
        <f>'[1]27'!D13</f>
        <v>40</v>
      </c>
      <c r="E11" s="16">
        <f>'[1]27'!E13</f>
        <v>0</v>
      </c>
      <c r="F11" s="15">
        <f t="shared" si="6"/>
        <v>305</v>
      </c>
      <c r="G11" s="15">
        <f>'[1]27'!H13</f>
        <v>150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'[1]27'!B14</f>
        <v>265</v>
      </c>
      <c r="C12" s="16">
        <f>'[1]27'!C14</f>
        <v>0</v>
      </c>
      <c r="D12" s="16">
        <f>'[1]27'!D14</f>
        <v>40</v>
      </c>
      <c r="E12" s="16">
        <f>'[1]27'!E14</f>
        <v>0</v>
      </c>
      <c r="F12" s="15">
        <f t="shared" si="6"/>
        <v>305</v>
      </c>
      <c r="G12" s="15">
        <f>'[1]27'!H14</f>
        <v>150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'[1]27'!B15</f>
        <v>265</v>
      </c>
      <c r="C13" s="16">
        <f>'[1]27'!C15</f>
        <v>0</v>
      </c>
      <c r="D13" s="16">
        <f>'[1]27'!D15</f>
        <v>40</v>
      </c>
      <c r="E13" s="16">
        <f>'[1]27'!E15</f>
        <v>0</v>
      </c>
      <c r="F13" s="15">
        <f t="shared" si="6"/>
        <v>305</v>
      </c>
      <c r="G13" s="15">
        <f>'[1]27'!H15</f>
        <v>150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'[1]27'!B16</f>
        <v>265</v>
      </c>
      <c r="C14" s="16">
        <f>'[1]27'!C16</f>
        <v>0</v>
      </c>
      <c r="D14" s="16">
        <f>'[1]27'!D16</f>
        <v>40</v>
      </c>
      <c r="E14" s="16">
        <f>'[1]27'!E16</f>
        <v>0</v>
      </c>
      <c r="F14" s="15">
        <f t="shared" si="6"/>
        <v>305</v>
      </c>
      <c r="G14" s="15">
        <f>'[1]27'!H16</f>
        <v>150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'[1]27'!B17</f>
        <v>265</v>
      </c>
      <c r="C15" s="16">
        <f>'[1]27'!C17</f>
        <v>0</v>
      </c>
      <c r="D15" s="16">
        <f>'[1]27'!D17</f>
        <v>40</v>
      </c>
      <c r="E15" s="16">
        <f>'[1]27'!E17</f>
        <v>0</v>
      </c>
      <c r="F15" s="15">
        <f t="shared" si="6"/>
        <v>305</v>
      </c>
      <c r="G15" s="15">
        <f>'[1]27'!H17</f>
        <v>152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'[1]27'!B18</f>
        <v>265</v>
      </c>
      <c r="C16" s="16">
        <f>'[1]27'!C18</f>
        <v>0</v>
      </c>
      <c r="D16" s="16">
        <f>'[1]27'!D18</f>
        <v>40</v>
      </c>
      <c r="E16" s="16">
        <f>'[1]27'!E18</f>
        <v>0</v>
      </c>
      <c r="F16" s="15">
        <f t="shared" si="6"/>
        <v>305</v>
      </c>
      <c r="G16" s="15">
        <f>'[1]27'!H18</f>
        <v>152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'[1]27'!B19</f>
        <v>265</v>
      </c>
      <c r="C17" s="16">
        <f>'[1]27'!C19</f>
        <v>0</v>
      </c>
      <c r="D17" s="16">
        <f>'[1]27'!D19</f>
        <v>40</v>
      </c>
      <c r="E17" s="16">
        <f>'[1]27'!E19</f>
        <v>0</v>
      </c>
      <c r="F17" s="15">
        <f t="shared" si="6"/>
        <v>305</v>
      </c>
      <c r="G17" s="15">
        <f>'[1]27'!H19</f>
        <v>152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'[1]27'!B20</f>
        <v>265</v>
      </c>
      <c r="C18" s="16">
        <f>'[1]27'!C20</f>
        <v>0</v>
      </c>
      <c r="D18" s="16">
        <f>'[1]27'!D20</f>
        <v>40</v>
      </c>
      <c r="E18" s="16">
        <f>'[1]27'!E20</f>
        <v>0</v>
      </c>
      <c r="F18" s="15">
        <f t="shared" si="6"/>
        <v>305</v>
      </c>
      <c r="G18" s="15">
        <f>'[1]27'!H20</f>
        <v>152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'[1]27'!B21</f>
        <v>265</v>
      </c>
      <c r="C19" s="16">
        <f>'[1]27'!C21</f>
        <v>0</v>
      </c>
      <c r="D19" s="16">
        <f>'[1]27'!D21</f>
        <v>40</v>
      </c>
      <c r="E19" s="16">
        <f>'[1]27'!E21</f>
        <v>0</v>
      </c>
      <c r="F19" s="15">
        <f t="shared" si="6"/>
        <v>305</v>
      </c>
      <c r="G19" s="15">
        <f>'[1]27'!H21</f>
        <v>152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'[1]27'!B22</f>
        <v>265</v>
      </c>
      <c r="C20" s="16">
        <f>'[1]27'!C22</f>
        <v>0</v>
      </c>
      <c r="D20" s="16">
        <f>'[1]27'!D22</f>
        <v>40</v>
      </c>
      <c r="E20" s="16">
        <f>'[1]27'!E22</f>
        <v>0</v>
      </c>
      <c r="F20" s="15">
        <f t="shared" si="6"/>
        <v>305</v>
      </c>
      <c r="G20" s="15">
        <f>'[1]27'!H22</f>
        <v>152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'[1]27'!B23</f>
        <v>265</v>
      </c>
      <c r="C21" s="16">
        <f>'[1]27'!C23</f>
        <v>0</v>
      </c>
      <c r="D21" s="16">
        <f>'[1]27'!D23</f>
        <v>40</v>
      </c>
      <c r="E21" s="16">
        <f>'[1]27'!E23</f>
        <v>0</v>
      </c>
      <c r="F21" s="15">
        <f t="shared" si="6"/>
        <v>305</v>
      </c>
      <c r="G21" s="15">
        <f>'[1]27'!H23</f>
        <v>152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'[1]27'!B24</f>
        <v>265</v>
      </c>
      <c r="C22" s="16">
        <f>'[1]27'!C24</f>
        <v>0</v>
      </c>
      <c r="D22" s="16">
        <f>'[1]27'!D24</f>
        <v>40</v>
      </c>
      <c r="E22" s="16">
        <f>'[1]27'!E24</f>
        <v>0</v>
      </c>
      <c r="F22" s="15">
        <f t="shared" si="6"/>
        <v>305</v>
      </c>
      <c r="G22" s="15">
        <f>'[1]27'!H24</f>
        <v>152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'[1]27'!B25</f>
        <v>265</v>
      </c>
      <c r="C23" s="16">
        <f>'[1]27'!C25</f>
        <v>0</v>
      </c>
      <c r="D23" s="16">
        <f>'[1]27'!D25</f>
        <v>40</v>
      </c>
      <c r="E23" s="16">
        <f>'[1]27'!E25</f>
        <v>0</v>
      </c>
      <c r="F23" s="15">
        <f t="shared" si="6"/>
        <v>305</v>
      </c>
      <c r="G23" s="15">
        <f>'[1]27'!H25</f>
        <v>154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'[1]27'!B26</f>
        <v>265</v>
      </c>
      <c r="C24" s="16">
        <f>'[1]27'!C26</f>
        <v>0</v>
      </c>
      <c r="D24" s="16">
        <f>'[1]27'!D26</f>
        <v>40</v>
      </c>
      <c r="E24" s="16">
        <f>'[1]27'!E26</f>
        <v>0</v>
      </c>
      <c r="F24" s="15">
        <f t="shared" si="6"/>
        <v>305</v>
      </c>
      <c r="G24" s="15">
        <f>'[1]27'!H26</f>
        <v>154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'[1]27'!B27</f>
        <v>265</v>
      </c>
      <c r="C25" s="16">
        <f>'[1]27'!C27</f>
        <v>0</v>
      </c>
      <c r="D25" s="16">
        <f>'[1]27'!D27</f>
        <v>40</v>
      </c>
      <c r="E25" s="16">
        <f>'[1]27'!E27</f>
        <v>0</v>
      </c>
      <c r="F25" s="15">
        <f t="shared" si="6"/>
        <v>305</v>
      </c>
      <c r="G25" s="15">
        <f>'[1]27'!H27</f>
        <v>154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'[1]27'!B28</f>
        <v>265</v>
      </c>
      <c r="C26" s="16">
        <f>'[1]27'!C28</f>
        <v>0</v>
      </c>
      <c r="D26" s="16">
        <f>'[1]27'!D28</f>
        <v>40</v>
      </c>
      <c r="E26" s="16">
        <f>'[1]27'!E28</f>
        <v>0</v>
      </c>
      <c r="F26" s="15">
        <f t="shared" si="6"/>
        <v>305</v>
      </c>
      <c r="G26" s="15">
        <f>'[1]27'!H28</f>
        <v>154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'[1]27'!B29</f>
        <v>265</v>
      </c>
      <c r="C27" s="16">
        <f>'[1]27'!C29</f>
        <v>0</v>
      </c>
      <c r="D27" s="16">
        <f>'[1]27'!D29</f>
        <v>40</v>
      </c>
      <c r="E27" s="16">
        <f>'[1]27'!E29</f>
        <v>0</v>
      </c>
      <c r="F27" s="15">
        <f t="shared" si="6"/>
        <v>305</v>
      </c>
      <c r="G27" s="15">
        <f>'[1]27'!H29</f>
        <v>154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'[1]27'!B30</f>
        <v>265</v>
      </c>
      <c r="C28" s="16">
        <f>'[1]27'!C30</f>
        <v>0</v>
      </c>
      <c r="D28" s="16">
        <f>'[1]27'!D30</f>
        <v>40</v>
      </c>
      <c r="E28" s="16">
        <f>'[1]27'!E30</f>
        <v>0</v>
      </c>
      <c r="F28" s="15">
        <f t="shared" si="6"/>
        <v>305</v>
      </c>
      <c r="G28" s="15">
        <f>'[1]27'!H30</f>
        <v>154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'[1]27'!B31</f>
        <v>265</v>
      </c>
      <c r="C29" s="16">
        <f>'[1]27'!C31</f>
        <v>0</v>
      </c>
      <c r="D29" s="16">
        <f>'[1]27'!D31</f>
        <v>40</v>
      </c>
      <c r="E29" s="16">
        <f>'[1]27'!E31</f>
        <v>0</v>
      </c>
      <c r="F29" s="15">
        <f t="shared" si="6"/>
        <v>305</v>
      </c>
      <c r="G29" s="15">
        <f>'[1]27'!H31</f>
        <v>154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'[1]27'!B32</f>
        <v>265</v>
      </c>
      <c r="C30" s="16">
        <f>'[1]27'!C32</f>
        <v>0</v>
      </c>
      <c r="D30" s="16">
        <f>'[1]27'!D32</f>
        <v>40</v>
      </c>
      <c r="E30" s="16">
        <f>'[1]27'!E32</f>
        <v>0</v>
      </c>
      <c r="F30" s="15">
        <f t="shared" si="6"/>
        <v>305</v>
      </c>
      <c r="G30" s="15">
        <f>'[1]27'!H32</f>
        <v>154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'[1]27'!B33</f>
        <v>265</v>
      </c>
      <c r="C31" s="16">
        <f>'[1]27'!C33</f>
        <v>0</v>
      </c>
      <c r="D31" s="16">
        <f>'[1]27'!D33</f>
        <v>40</v>
      </c>
      <c r="E31" s="16">
        <f>'[1]27'!E33</f>
        <v>0</v>
      </c>
      <c r="F31" s="15">
        <f t="shared" si="6"/>
        <v>305</v>
      </c>
      <c r="G31" s="15">
        <f>'[1]27'!H33</f>
        <v>152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'[1]27'!B34</f>
        <v>265</v>
      </c>
      <c r="C32" s="16">
        <f>'[1]27'!C34</f>
        <v>0</v>
      </c>
      <c r="D32" s="16">
        <f>'[1]27'!D34</f>
        <v>40</v>
      </c>
      <c r="E32" s="16">
        <f>'[1]27'!E34</f>
        <v>0</v>
      </c>
      <c r="F32" s="15">
        <f t="shared" si="6"/>
        <v>305</v>
      </c>
      <c r="G32" s="15">
        <f>'[1]27'!H34</f>
        <v>152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'[1]27'!B35</f>
        <v>265</v>
      </c>
      <c r="C33" s="16">
        <f>'[1]27'!C35</f>
        <v>0</v>
      </c>
      <c r="D33" s="16">
        <f>'[1]27'!D35</f>
        <v>40</v>
      </c>
      <c r="E33" s="16">
        <f>'[1]27'!E35</f>
        <v>0</v>
      </c>
      <c r="F33" s="15">
        <f t="shared" si="6"/>
        <v>305</v>
      </c>
      <c r="G33" s="15">
        <f>'[1]27'!H35</f>
        <v>152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'[1]27'!B36</f>
        <v>265</v>
      </c>
      <c r="C34" s="16">
        <f>'[1]27'!C36</f>
        <v>0</v>
      </c>
      <c r="D34" s="16">
        <f>'[1]27'!D36</f>
        <v>40</v>
      </c>
      <c r="E34" s="16">
        <f>'[1]27'!E36</f>
        <v>0</v>
      </c>
      <c r="F34" s="15">
        <f t="shared" si="6"/>
        <v>305</v>
      </c>
      <c r="G34" s="15">
        <f>'[1]27'!H36</f>
        <v>152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'[1]27'!B37</f>
        <v>265</v>
      </c>
      <c r="C35" s="16">
        <f>'[1]27'!C37</f>
        <v>0</v>
      </c>
      <c r="D35" s="16">
        <f>'[1]27'!D37</f>
        <v>40</v>
      </c>
      <c r="E35" s="16">
        <f>'[1]27'!E37</f>
        <v>0</v>
      </c>
      <c r="F35" s="15">
        <f t="shared" si="6"/>
        <v>305</v>
      </c>
      <c r="G35" s="15">
        <f>'[1]27'!H37</f>
        <v>152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'[1]27'!B38</f>
        <v>265</v>
      </c>
      <c r="C36" s="16">
        <f>'[1]27'!C38</f>
        <v>0</v>
      </c>
      <c r="D36" s="16">
        <f>'[1]27'!D38</f>
        <v>40</v>
      </c>
      <c r="E36" s="16">
        <f>'[1]27'!E38</f>
        <v>0</v>
      </c>
      <c r="F36" s="15">
        <f t="shared" si="6"/>
        <v>305</v>
      </c>
      <c r="G36" s="15">
        <f>'[1]27'!H38</f>
        <v>152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'[1]27'!B39</f>
        <v>265</v>
      </c>
      <c r="C37" s="16">
        <f>'[1]27'!C39</f>
        <v>0</v>
      </c>
      <c r="D37" s="16">
        <f>'[1]27'!D39</f>
        <v>40</v>
      </c>
      <c r="E37" s="16">
        <f>'[1]27'!E39</f>
        <v>0</v>
      </c>
      <c r="F37" s="15">
        <f t="shared" si="6"/>
        <v>305</v>
      </c>
      <c r="G37" s="15">
        <f>'[1]27'!H39</f>
        <v>152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'[1]27'!B40</f>
        <v>265</v>
      </c>
      <c r="C38" s="16">
        <f>'[1]27'!C40</f>
        <v>0</v>
      </c>
      <c r="D38" s="16">
        <f>'[1]27'!D40</f>
        <v>40</v>
      </c>
      <c r="E38" s="16">
        <f>'[1]27'!E40</f>
        <v>0</v>
      </c>
      <c r="F38" s="15">
        <f t="shared" si="6"/>
        <v>305</v>
      </c>
      <c r="G38" s="15">
        <f>'[1]27'!H40</f>
        <v>152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'[1]27'!B41</f>
        <v>265</v>
      </c>
      <c r="C39" s="16">
        <f>'[1]27'!C41</f>
        <v>0</v>
      </c>
      <c r="D39" s="16">
        <f>'[1]27'!D41</f>
        <v>40</v>
      </c>
      <c r="E39" s="16">
        <f>'[1]27'!E41</f>
        <v>0</v>
      </c>
      <c r="F39" s="15">
        <f t="shared" si="6"/>
        <v>305</v>
      </c>
      <c r="G39" s="15">
        <f>'[1]27'!H41</f>
        <v>152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'[1]27'!B42</f>
        <v>265</v>
      </c>
      <c r="C40" s="16">
        <f>'[1]27'!C42</f>
        <v>0</v>
      </c>
      <c r="D40" s="16">
        <f>'[1]27'!D42</f>
        <v>40</v>
      </c>
      <c r="E40" s="16">
        <f>'[1]27'!E42</f>
        <v>0</v>
      </c>
      <c r="F40" s="15">
        <f t="shared" si="6"/>
        <v>305</v>
      </c>
      <c r="G40" s="15">
        <f>'[1]27'!H42</f>
        <v>152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'[1]27'!B43</f>
        <v>265</v>
      </c>
      <c r="C41" s="16">
        <f>'[1]27'!C43</f>
        <v>0</v>
      </c>
      <c r="D41" s="16">
        <f>'[1]27'!D43</f>
        <v>40</v>
      </c>
      <c r="E41" s="16">
        <f>'[1]27'!E43</f>
        <v>0</v>
      </c>
      <c r="F41" s="15">
        <f t="shared" si="6"/>
        <v>305</v>
      </c>
      <c r="G41" s="15">
        <f>'[1]27'!H43</f>
        <v>155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'[1]27'!B44</f>
        <v>265</v>
      </c>
      <c r="C42" s="16">
        <f>'[1]27'!C44</f>
        <v>0</v>
      </c>
      <c r="D42" s="16">
        <f>'[1]27'!D44</f>
        <v>40</v>
      </c>
      <c r="E42" s="16">
        <f>'[1]27'!E44</f>
        <v>0</v>
      </c>
      <c r="F42" s="15">
        <f t="shared" si="6"/>
        <v>305</v>
      </c>
      <c r="G42" s="15">
        <f>'[1]27'!H44</f>
        <v>155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'[1]27'!B45</f>
        <v>265</v>
      </c>
      <c r="C43" s="16">
        <f>'[1]27'!C45</f>
        <v>0</v>
      </c>
      <c r="D43" s="16">
        <f>'[1]27'!D45</f>
        <v>40</v>
      </c>
      <c r="E43" s="16">
        <f>'[1]27'!E45</f>
        <v>0</v>
      </c>
      <c r="F43" s="15">
        <f t="shared" si="6"/>
        <v>305</v>
      </c>
      <c r="G43" s="15">
        <f>'[1]27'!H45</f>
        <v>155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'[1]27'!B46</f>
        <v>265</v>
      </c>
      <c r="C44" s="16">
        <f>'[1]27'!C46</f>
        <v>0</v>
      </c>
      <c r="D44" s="16">
        <f>'[1]27'!D46</f>
        <v>40</v>
      </c>
      <c r="E44" s="16">
        <f>'[1]27'!E46</f>
        <v>0</v>
      </c>
      <c r="F44" s="15">
        <f t="shared" si="6"/>
        <v>305</v>
      </c>
      <c r="G44" s="15">
        <f>'[1]27'!H46</f>
        <v>155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'[1]27'!B47</f>
        <v>265</v>
      </c>
      <c r="C45" s="16">
        <f>'[1]27'!C47</f>
        <v>0</v>
      </c>
      <c r="D45" s="16">
        <f>'[1]27'!D47</f>
        <v>40</v>
      </c>
      <c r="E45" s="16">
        <f>'[1]27'!E47</f>
        <v>0</v>
      </c>
      <c r="F45" s="15">
        <f t="shared" si="6"/>
        <v>305</v>
      </c>
      <c r="G45" s="15">
        <f>'[1]27'!H47</f>
        <v>155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'[1]27'!B48</f>
        <v>265</v>
      </c>
      <c r="C46" s="16">
        <f>'[1]27'!C48</f>
        <v>0</v>
      </c>
      <c r="D46" s="16">
        <f>'[1]27'!D48</f>
        <v>40</v>
      </c>
      <c r="E46" s="16">
        <f>'[1]27'!E48</f>
        <v>0</v>
      </c>
      <c r="F46" s="15">
        <f t="shared" si="6"/>
        <v>305</v>
      </c>
      <c r="G46" s="15">
        <f>'[1]27'!H48</f>
        <v>155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'[1]27'!B49</f>
        <v>265</v>
      </c>
      <c r="C47" s="16">
        <f>'[1]27'!C49</f>
        <v>0</v>
      </c>
      <c r="D47" s="16">
        <f>'[1]27'!D49</f>
        <v>40</v>
      </c>
      <c r="E47" s="16">
        <f>'[1]27'!E49</f>
        <v>0</v>
      </c>
      <c r="F47" s="15">
        <f t="shared" si="6"/>
        <v>305</v>
      </c>
      <c r="G47" s="15">
        <f>'[1]27'!H49</f>
        <v>155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'[1]27'!B50</f>
        <v>265</v>
      </c>
      <c r="C48" s="16">
        <f>'[1]27'!C50</f>
        <v>0</v>
      </c>
      <c r="D48" s="16">
        <f>'[1]27'!D50</f>
        <v>40</v>
      </c>
      <c r="E48" s="16">
        <f>'[1]27'!E50</f>
        <v>0</v>
      </c>
      <c r="F48" s="15">
        <f t="shared" si="6"/>
        <v>305</v>
      </c>
      <c r="G48" s="15">
        <f>'[1]27'!H50</f>
        <v>155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'[1]27'!B51</f>
        <v>265</v>
      </c>
      <c r="C49" s="16">
        <f>'[1]27'!C51</f>
        <v>0</v>
      </c>
      <c r="D49" s="16">
        <f>'[1]27'!D51</f>
        <v>40</v>
      </c>
      <c r="E49" s="16">
        <f>'[1]27'!E51</f>
        <v>0</v>
      </c>
      <c r="F49" s="15">
        <f t="shared" si="6"/>
        <v>305</v>
      </c>
      <c r="G49" s="15">
        <f>'[1]27'!H51</f>
        <v>155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'[1]27'!B52</f>
        <v>265</v>
      </c>
      <c r="C50" s="16">
        <f>'[1]27'!C52</f>
        <v>0</v>
      </c>
      <c r="D50" s="16">
        <f>'[1]27'!D52</f>
        <v>40</v>
      </c>
      <c r="E50" s="16">
        <f>'[1]27'!E52</f>
        <v>0</v>
      </c>
      <c r="F50" s="15">
        <f t="shared" si="6"/>
        <v>305</v>
      </c>
      <c r="G50" s="15">
        <f>'[1]27'!H52</f>
        <v>155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'[1]27'!B53</f>
        <v>265</v>
      </c>
      <c r="C51" s="16">
        <f>'[1]27'!C53</f>
        <v>0</v>
      </c>
      <c r="D51" s="16">
        <f>'[1]27'!D53</f>
        <v>40</v>
      </c>
      <c r="E51" s="16">
        <f>'[1]27'!E53</f>
        <v>0</v>
      </c>
      <c r="F51" s="15">
        <f t="shared" si="6"/>
        <v>305</v>
      </c>
      <c r="G51" s="15">
        <f>'[1]27'!H53</f>
        <v>155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'[1]27'!B54</f>
        <v>265</v>
      </c>
      <c r="C52" s="16">
        <f>'[1]27'!C54</f>
        <v>0</v>
      </c>
      <c r="D52" s="16">
        <f>'[1]27'!D54</f>
        <v>40</v>
      </c>
      <c r="E52" s="16">
        <f>'[1]27'!E54</f>
        <v>0</v>
      </c>
      <c r="F52" s="15">
        <f t="shared" si="6"/>
        <v>305</v>
      </c>
      <c r="G52" s="15">
        <f>'[1]27'!H54</f>
        <v>155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'[1]27'!B55</f>
        <v>265</v>
      </c>
      <c r="C53" s="16">
        <f>'[1]27'!C55</f>
        <v>0</v>
      </c>
      <c r="D53" s="16">
        <f>'[1]27'!D55</f>
        <v>40</v>
      </c>
      <c r="E53" s="16">
        <f>'[1]27'!E55</f>
        <v>0</v>
      </c>
      <c r="F53" s="15">
        <f t="shared" si="6"/>
        <v>305</v>
      </c>
      <c r="G53" s="15">
        <f>'[1]27'!H55</f>
        <v>155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'[1]27'!B56</f>
        <v>265</v>
      </c>
      <c r="C54" s="16">
        <f>'[1]27'!C56</f>
        <v>0</v>
      </c>
      <c r="D54" s="16">
        <f>'[1]27'!D56</f>
        <v>40</v>
      </c>
      <c r="E54" s="16">
        <f>'[1]27'!E56</f>
        <v>0</v>
      </c>
      <c r="F54" s="15">
        <f t="shared" si="6"/>
        <v>305</v>
      </c>
      <c r="G54" s="15">
        <f>'[1]27'!H56</f>
        <v>155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'[1]27'!B57</f>
        <v>265</v>
      </c>
      <c r="C55" s="16">
        <f>'[1]27'!C57</f>
        <v>0</v>
      </c>
      <c r="D55" s="16">
        <f>'[1]27'!D57</f>
        <v>40</v>
      </c>
      <c r="E55" s="16">
        <f>'[1]27'!E57</f>
        <v>0</v>
      </c>
      <c r="F55" s="15">
        <f t="shared" si="6"/>
        <v>305</v>
      </c>
      <c r="G55" s="15">
        <f>'[1]27'!H57</f>
        <v>0</v>
      </c>
      <c r="H55" s="16">
        <f>'[1]27'!I57</f>
        <v>95</v>
      </c>
      <c r="I55" s="16">
        <f>'[1]27'!J57</f>
        <v>0</v>
      </c>
      <c r="J55" s="16">
        <f>'[1]27'!K57</f>
        <v>0</v>
      </c>
      <c r="K55" s="15">
        <f t="shared" si="4"/>
        <v>95</v>
      </c>
      <c r="L55" s="18">
        <f>frq!C55</f>
        <v>1</v>
      </c>
      <c r="M55" s="16">
        <f t="shared" si="7"/>
        <v>0</v>
      </c>
      <c r="N55" s="16">
        <f t="shared" si="8"/>
        <v>95</v>
      </c>
      <c r="O55" s="16">
        <f t="shared" si="9"/>
        <v>0</v>
      </c>
      <c r="P55" s="16">
        <f t="shared" si="10"/>
        <v>0</v>
      </c>
      <c r="Q55" s="17">
        <f t="shared" si="5"/>
        <v>95</v>
      </c>
    </row>
    <row r="56" spans="1:17">
      <c r="A56" s="8" t="s">
        <v>98</v>
      </c>
      <c r="B56" s="15">
        <f>'[1]27'!B58</f>
        <v>265</v>
      </c>
      <c r="C56" s="16">
        <f>'[1]27'!C58</f>
        <v>0</v>
      </c>
      <c r="D56" s="16">
        <f>'[1]27'!D58</f>
        <v>40</v>
      </c>
      <c r="E56" s="16">
        <f>'[1]27'!E58</f>
        <v>0</v>
      </c>
      <c r="F56" s="15">
        <f t="shared" si="6"/>
        <v>305</v>
      </c>
      <c r="G56" s="15">
        <f>'[1]27'!H58</f>
        <v>0</v>
      </c>
      <c r="H56" s="16">
        <f>'[1]27'!I58</f>
        <v>95</v>
      </c>
      <c r="I56" s="16">
        <f>'[1]27'!J58</f>
        <v>0</v>
      </c>
      <c r="J56" s="16">
        <f>'[1]27'!K58</f>
        <v>0</v>
      </c>
      <c r="K56" s="15">
        <f t="shared" si="4"/>
        <v>95</v>
      </c>
      <c r="L56" s="18">
        <f>frq!C56</f>
        <v>1</v>
      </c>
      <c r="M56" s="16">
        <f t="shared" si="7"/>
        <v>0</v>
      </c>
      <c r="N56" s="16">
        <f t="shared" si="8"/>
        <v>95</v>
      </c>
      <c r="O56" s="16">
        <f t="shared" si="9"/>
        <v>0</v>
      </c>
      <c r="P56" s="16">
        <f t="shared" si="10"/>
        <v>0</v>
      </c>
      <c r="Q56" s="17">
        <f t="shared" si="5"/>
        <v>95</v>
      </c>
    </row>
    <row r="57" spans="1:17">
      <c r="A57" s="8" t="s">
        <v>99</v>
      </c>
      <c r="B57" s="15">
        <f>'[1]27'!B59</f>
        <v>265</v>
      </c>
      <c r="C57" s="16">
        <f>'[1]27'!C59</f>
        <v>0</v>
      </c>
      <c r="D57" s="16">
        <f>'[1]27'!D59</f>
        <v>40</v>
      </c>
      <c r="E57" s="16">
        <f>'[1]27'!E59</f>
        <v>0</v>
      </c>
      <c r="F57" s="15">
        <f t="shared" si="6"/>
        <v>305</v>
      </c>
      <c r="G57" s="15">
        <f>'[1]27'!H59</f>
        <v>0</v>
      </c>
      <c r="H57" s="16">
        <f>'[1]27'!I59</f>
        <v>95</v>
      </c>
      <c r="I57" s="16">
        <f>'[1]27'!J59</f>
        <v>0</v>
      </c>
      <c r="J57" s="16">
        <f>'[1]27'!K59</f>
        <v>0</v>
      </c>
      <c r="K57" s="15">
        <f t="shared" si="4"/>
        <v>95</v>
      </c>
      <c r="L57" s="18">
        <f>frq!C57</f>
        <v>1</v>
      </c>
      <c r="M57" s="16">
        <f t="shared" si="7"/>
        <v>0</v>
      </c>
      <c r="N57" s="16">
        <f t="shared" si="8"/>
        <v>95</v>
      </c>
      <c r="O57" s="16">
        <f t="shared" si="9"/>
        <v>0</v>
      </c>
      <c r="P57" s="16">
        <f t="shared" si="10"/>
        <v>0</v>
      </c>
      <c r="Q57" s="17">
        <f t="shared" si="5"/>
        <v>95</v>
      </c>
    </row>
    <row r="58" spans="1:17">
      <c r="A58" s="8" t="s">
        <v>100</v>
      </c>
      <c r="B58" s="15">
        <f>'[1]27'!B60</f>
        <v>265</v>
      </c>
      <c r="C58" s="16">
        <f>'[1]27'!C60</f>
        <v>0</v>
      </c>
      <c r="D58" s="16">
        <f>'[1]27'!D60</f>
        <v>40</v>
      </c>
      <c r="E58" s="16">
        <f>'[1]27'!E60</f>
        <v>0</v>
      </c>
      <c r="F58" s="15">
        <f t="shared" si="6"/>
        <v>305</v>
      </c>
      <c r="G58" s="15">
        <f>'[1]27'!H60</f>
        <v>0</v>
      </c>
      <c r="H58" s="16">
        <f>'[1]27'!I60</f>
        <v>95</v>
      </c>
      <c r="I58" s="16">
        <f>'[1]27'!J60</f>
        <v>0</v>
      </c>
      <c r="J58" s="16">
        <f>'[1]27'!K60</f>
        <v>0</v>
      </c>
      <c r="K58" s="15">
        <f t="shared" si="4"/>
        <v>95</v>
      </c>
      <c r="L58" s="18">
        <f>frq!C58</f>
        <v>1</v>
      </c>
      <c r="M58" s="16">
        <f t="shared" si="7"/>
        <v>0</v>
      </c>
      <c r="N58" s="16">
        <f t="shared" si="8"/>
        <v>95</v>
      </c>
      <c r="O58" s="16">
        <f t="shared" si="9"/>
        <v>0</v>
      </c>
      <c r="P58" s="16">
        <f t="shared" si="10"/>
        <v>0</v>
      </c>
      <c r="Q58" s="17">
        <f t="shared" si="5"/>
        <v>95</v>
      </c>
    </row>
    <row r="59" spans="1:17">
      <c r="A59" s="8" t="s">
        <v>101</v>
      </c>
      <c r="B59" s="15">
        <f>'[1]27'!B61</f>
        <v>265</v>
      </c>
      <c r="C59" s="16">
        <f>'[1]27'!C61</f>
        <v>0</v>
      </c>
      <c r="D59" s="16">
        <f>'[1]27'!D61</f>
        <v>40</v>
      </c>
      <c r="E59" s="16">
        <f>'[1]27'!E61</f>
        <v>0</v>
      </c>
      <c r="F59" s="15">
        <f t="shared" si="6"/>
        <v>305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265</v>
      </c>
      <c r="C60" s="16">
        <f>'[1]27'!C62</f>
        <v>0</v>
      </c>
      <c r="D60" s="16">
        <f>'[1]27'!D62</f>
        <v>40</v>
      </c>
      <c r="E60" s="16">
        <f>'[1]27'!E62</f>
        <v>0</v>
      </c>
      <c r="F60" s="15">
        <f t="shared" si="6"/>
        <v>305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265</v>
      </c>
      <c r="C61" s="16">
        <f>'[1]27'!C63</f>
        <v>0</v>
      </c>
      <c r="D61" s="16">
        <f>'[1]27'!D63</f>
        <v>40</v>
      </c>
      <c r="E61" s="16">
        <f>'[1]27'!E63</f>
        <v>0</v>
      </c>
      <c r="F61" s="15">
        <f t="shared" si="6"/>
        <v>305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265</v>
      </c>
      <c r="C62" s="16">
        <f>'[1]27'!C64</f>
        <v>0</v>
      </c>
      <c r="D62" s="16">
        <f>'[1]27'!D64</f>
        <v>40</v>
      </c>
      <c r="E62" s="16">
        <f>'[1]27'!E64</f>
        <v>0</v>
      </c>
      <c r="F62" s="15">
        <f t="shared" si="6"/>
        <v>305</v>
      </c>
      <c r="G62" s="15">
        <f>'[1]27'!H64</f>
        <v>150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'[1]27'!B65</f>
        <v>0</v>
      </c>
      <c r="C63" s="16">
        <f>'[1]27'!C65</f>
        <v>165</v>
      </c>
      <c r="D63" s="16">
        <f>'[1]27'!D65</f>
        <v>40</v>
      </c>
      <c r="E63" s="16">
        <f>'[1]27'!E65</f>
        <v>0</v>
      </c>
      <c r="F63" s="15">
        <f t="shared" si="6"/>
        <v>205</v>
      </c>
      <c r="G63" s="15">
        <f>'[1]27'!H65</f>
        <v>0</v>
      </c>
      <c r="H63" s="16">
        <f>'[1]27'!I65</f>
        <v>95</v>
      </c>
      <c r="I63" s="16">
        <f>'[1]27'!J65</f>
        <v>0</v>
      </c>
      <c r="J63" s="16">
        <f>'[1]27'!K65</f>
        <v>0</v>
      </c>
      <c r="K63" s="15">
        <f t="shared" si="4"/>
        <v>95</v>
      </c>
      <c r="L63" s="18">
        <f>frq!C63</f>
        <v>1</v>
      </c>
      <c r="M63" s="16">
        <f t="shared" si="7"/>
        <v>0</v>
      </c>
      <c r="N63" s="16">
        <f t="shared" si="8"/>
        <v>95</v>
      </c>
      <c r="O63" s="16">
        <f t="shared" si="9"/>
        <v>0</v>
      </c>
      <c r="P63" s="16">
        <f t="shared" si="10"/>
        <v>0</v>
      </c>
      <c r="Q63" s="17">
        <f t="shared" si="5"/>
        <v>95</v>
      </c>
    </row>
    <row r="64" spans="1:17">
      <c r="A64" s="8" t="s">
        <v>106</v>
      </c>
      <c r="B64" s="15">
        <f>'[1]27'!B66</f>
        <v>0</v>
      </c>
      <c r="C64" s="16">
        <f>'[1]27'!C66</f>
        <v>165</v>
      </c>
      <c r="D64" s="16">
        <f>'[1]27'!D66</f>
        <v>40</v>
      </c>
      <c r="E64" s="16">
        <f>'[1]27'!E66</f>
        <v>0</v>
      </c>
      <c r="F64" s="15">
        <f t="shared" si="6"/>
        <v>205</v>
      </c>
      <c r="G64" s="15">
        <f>'[1]27'!H66</f>
        <v>0</v>
      </c>
      <c r="H64" s="16">
        <f>'[1]27'!I66</f>
        <v>95</v>
      </c>
      <c r="I64" s="16">
        <f>'[1]27'!J66</f>
        <v>0</v>
      </c>
      <c r="J64" s="16">
        <f>'[1]27'!K66</f>
        <v>0</v>
      </c>
      <c r="K64" s="15">
        <f t="shared" si="4"/>
        <v>95</v>
      </c>
      <c r="L64" s="18">
        <f>frq!C64</f>
        <v>1</v>
      </c>
      <c r="M64" s="16">
        <f t="shared" si="7"/>
        <v>0</v>
      </c>
      <c r="N64" s="16">
        <f t="shared" si="8"/>
        <v>95</v>
      </c>
      <c r="O64" s="16">
        <f t="shared" si="9"/>
        <v>0</v>
      </c>
      <c r="P64" s="16">
        <f t="shared" si="10"/>
        <v>0</v>
      </c>
      <c r="Q64" s="17">
        <f t="shared" si="5"/>
        <v>95</v>
      </c>
    </row>
    <row r="65" spans="1:19">
      <c r="A65" s="8" t="s">
        <v>107</v>
      </c>
      <c r="B65" s="15">
        <f>'[1]27'!B67</f>
        <v>0</v>
      </c>
      <c r="C65" s="16">
        <f>'[1]27'!C67</f>
        <v>165</v>
      </c>
      <c r="D65" s="16">
        <f>'[1]27'!D67</f>
        <v>40</v>
      </c>
      <c r="E65" s="16">
        <f>'[1]27'!E67</f>
        <v>0</v>
      </c>
      <c r="F65" s="15">
        <f t="shared" si="6"/>
        <v>205</v>
      </c>
      <c r="G65" s="15">
        <f>'[1]27'!H67</f>
        <v>0</v>
      </c>
      <c r="H65" s="16">
        <f>'[1]27'!I67</f>
        <v>95</v>
      </c>
      <c r="I65" s="16">
        <f>'[1]27'!J67</f>
        <v>0</v>
      </c>
      <c r="J65" s="16">
        <f>'[1]27'!K67</f>
        <v>0</v>
      </c>
      <c r="K65" s="15">
        <f t="shared" si="4"/>
        <v>95</v>
      </c>
      <c r="L65" s="18">
        <f>frq!C65</f>
        <v>1</v>
      </c>
      <c r="M65" s="16">
        <f t="shared" si="7"/>
        <v>0</v>
      </c>
      <c r="N65" s="16">
        <f t="shared" si="8"/>
        <v>95</v>
      </c>
      <c r="O65" s="16">
        <f t="shared" si="9"/>
        <v>0</v>
      </c>
      <c r="P65" s="16">
        <f t="shared" si="10"/>
        <v>0</v>
      </c>
      <c r="Q65" s="17">
        <f t="shared" si="5"/>
        <v>95</v>
      </c>
    </row>
    <row r="66" spans="1:19">
      <c r="A66" s="8" t="s">
        <v>108</v>
      </c>
      <c r="B66" s="15">
        <f>'[1]27'!B68</f>
        <v>0</v>
      </c>
      <c r="C66" s="16">
        <f>'[1]27'!C68</f>
        <v>165</v>
      </c>
      <c r="D66" s="16">
        <f>'[1]27'!D68</f>
        <v>40</v>
      </c>
      <c r="E66" s="16">
        <f>'[1]27'!E68</f>
        <v>0</v>
      </c>
      <c r="F66" s="15">
        <f t="shared" si="6"/>
        <v>205</v>
      </c>
      <c r="G66" s="15">
        <f>'[1]27'!H68</f>
        <v>0</v>
      </c>
      <c r="H66" s="16">
        <f>'[1]27'!I68</f>
        <v>95</v>
      </c>
      <c r="I66" s="16">
        <f>'[1]27'!J68</f>
        <v>0</v>
      </c>
      <c r="J66" s="16">
        <f>'[1]27'!K68</f>
        <v>0</v>
      </c>
      <c r="K66" s="15">
        <f t="shared" si="4"/>
        <v>95</v>
      </c>
      <c r="L66" s="18">
        <f>frq!C66</f>
        <v>1</v>
      </c>
      <c r="M66" s="16">
        <f t="shared" si="7"/>
        <v>0</v>
      </c>
      <c r="N66" s="16">
        <f t="shared" si="8"/>
        <v>95</v>
      </c>
      <c r="O66" s="16">
        <f t="shared" si="9"/>
        <v>0</v>
      </c>
      <c r="P66" s="16">
        <f t="shared" si="10"/>
        <v>0</v>
      </c>
      <c r="Q66" s="17">
        <f t="shared" si="5"/>
        <v>95</v>
      </c>
    </row>
    <row r="67" spans="1:19">
      <c r="A67" s="8" t="s">
        <v>109</v>
      </c>
      <c r="B67" s="15">
        <f>'[1]27'!B69</f>
        <v>0</v>
      </c>
      <c r="C67" s="16">
        <f>'[1]27'!C69</f>
        <v>165</v>
      </c>
      <c r="D67" s="16">
        <f>'[1]27'!D69</f>
        <v>40</v>
      </c>
      <c r="E67" s="16">
        <f>'[1]27'!E69</f>
        <v>0</v>
      </c>
      <c r="F67" s="15">
        <f t="shared" si="6"/>
        <v>205</v>
      </c>
      <c r="G67" s="15">
        <f>'[1]27'!H69</f>
        <v>0</v>
      </c>
      <c r="H67" s="16">
        <f>'[1]27'!I69</f>
        <v>95</v>
      </c>
      <c r="I67" s="16">
        <f>'[1]27'!J69</f>
        <v>0</v>
      </c>
      <c r="J67" s="16">
        <f>'[1]27'!K69</f>
        <v>0</v>
      </c>
      <c r="K67" s="15">
        <f t="shared" si="4"/>
        <v>95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95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95</v>
      </c>
    </row>
    <row r="68" spans="1:19">
      <c r="A68" s="8" t="s">
        <v>110</v>
      </c>
      <c r="B68" s="15">
        <f>'[1]27'!B70</f>
        <v>0</v>
      </c>
      <c r="C68" s="16">
        <f>'[1]27'!C70</f>
        <v>165</v>
      </c>
      <c r="D68" s="16">
        <f>'[1]27'!D70</f>
        <v>40</v>
      </c>
      <c r="E68" s="16">
        <f>'[1]27'!E70</f>
        <v>0</v>
      </c>
      <c r="F68" s="15">
        <f t="shared" si="6"/>
        <v>205</v>
      </c>
      <c r="G68" s="15">
        <f>'[1]27'!H70</f>
        <v>0</v>
      </c>
      <c r="H68" s="16">
        <f>'[1]27'!I70</f>
        <v>95</v>
      </c>
      <c r="I68" s="16">
        <f>'[1]27'!J70</f>
        <v>0</v>
      </c>
      <c r="J68" s="16">
        <f>'[1]27'!K70</f>
        <v>0</v>
      </c>
      <c r="K68" s="15">
        <f t="shared" ref="K68:K98" si="15">SUM(G68:J68)</f>
        <v>95</v>
      </c>
      <c r="L68" s="18">
        <f>frq!C68</f>
        <v>1</v>
      </c>
      <c r="M68" s="16">
        <f t="shared" si="11"/>
        <v>0</v>
      </c>
      <c r="N68" s="16">
        <f t="shared" si="12"/>
        <v>95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95</v>
      </c>
    </row>
    <row r="69" spans="1:19">
      <c r="A69" s="8" t="s">
        <v>111</v>
      </c>
      <c r="B69" s="15">
        <f>'[1]27'!B71</f>
        <v>0</v>
      </c>
      <c r="C69" s="16">
        <f>'[1]27'!C71</f>
        <v>165</v>
      </c>
      <c r="D69" s="16">
        <f>'[1]27'!D71</f>
        <v>40</v>
      </c>
      <c r="E69" s="16">
        <f>'[1]27'!E71</f>
        <v>0</v>
      </c>
      <c r="F69" s="15">
        <f t="shared" ref="F69:F98" si="17">SUM(B69:E69)</f>
        <v>205</v>
      </c>
      <c r="G69" s="15">
        <f>'[1]27'!H71</f>
        <v>0</v>
      </c>
      <c r="H69" s="16">
        <f>'[1]27'!I71</f>
        <v>95</v>
      </c>
      <c r="I69" s="16">
        <f>'[1]27'!J71</f>
        <v>0</v>
      </c>
      <c r="J69" s="16">
        <f>'[1]27'!K71</f>
        <v>0</v>
      </c>
      <c r="K69" s="15">
        <f t="shared" si="15"/>
        <v>95</v>
      </c>
      <c r="L69" s="18">
        <f>frq!C69</f>
        <v>1</v>
      </c>
      <c r="M69" s="16">
        <f t="shared" si="11"/>
        <v>0</v>
      </c>
      <c r="N69" s="16">
        <f t="shared" si="12"/>
        <v>95</v>
      </c>
      <c r="O69" s="16">
        <f t="shared" si="13"/>
        <v>0</v>
      </c>
      <c r="P69" s="16">
        <f t="shared" si="14"/>
        <v>0</v>
      </c>
      <c r="Q69" s="17">
        <f t="shared" si="16"/>
        <v>95</v>
      </c>
      <c r="S69">
        <f>96*4</f>
        <v>384</v>
      </c>
    </row>
    <row r="70" spans="1:19">
      <c r="A70" s="8" t="s">
        <v>112</v>
      </c>
      <c r="B70" s="15">
        <f>'[1]27'!B72</f>
        <v>0</v>
      </c>
      <c r="C70" s="16">
        <f>'[1]27'!C72</f>
        <v>165</v>
      </c>
      <c r="D70" s="16">
        <f>'[1]27'!D72</f>
        <v>40</v>
      </c>
      <c r="E70" s="16">
        <f>'[1]27'!E72</f>
        <v>0</v>
      </c>
      <c r="F70" s="15">
        <f t="shared" si="17"/>
        <v>205</v>
      </c>
      <c r="G70" s="15">
        <f>'[1]27'!H72</f>
        <v>0</v>
      </c>
      <c r="H70" s="16">
        <f>'[1]27'!I72</f>
        <v>95</v>
      </c>
      <c r="I70" s="16">
        <f>'[1]27'!J72</f>
        <v>0</v>
      </c>
      <c r="J70" s="16">
        <f>'[1]27'!K72</f>
        <v>0</v>
      </c>
      <c r="K70" s="15">
        <f t="shared" si="15"/>
        <v>95</v>
      </c>
      <c r="L70" s="18">
        <f>frq!C70</f>
        <v>1</v>
      </c>
      <c r="M70" s="16">
        <f t="shared" si="11"/>
        <v>0</v>
      </c>
      <c r="N70" s="16">
        <f t="shared" si="12"/>
        <v>95</v>
      </c>
      <c r="O70" s="16">
        <f t="shared" si="13"/>
        <v>0</v>
      </c>
      <c r="P70" s="16">
        <f t="shared" si="14"/>
        <v>0</v>
      </c>
      <c r="Q70" s="17">
        <f t="shared" si="16"/>
        <v>95</v>
      </c>
    </row>
    <row r="71" spans="1:19">
      <c r="A71" s="8" t="s">
        <v>113</v>
      </c>
      <c r="B71" s="15">
        <f>'[1]27'!B73</f>
        <v>0</v>
      </c>
      <c r="C71" s="16">
        <f>'[1]27'!C73</f>
        <v>165</v>
      </c>
      <c r="D71" s="16">
        <f>'[1]27'!D73</f>
        <v>40</v>
      </c>
      <c r="E71" s="16">
        <f>'[1]27'!E73</f>
        <v>0</v>
      </c>
      <c r="F71" s="15">
        <f t="shared" si="17"/>
        <v>205</v>
      </c>
      <c r="G71" s="15">
        <f>'[1]27'!H73</f>
        <v>0</v>
      </c>
      <c r="H71" s="16">
        <f>'[1]27'!I73</f>
        <v>95</v>
      </c>
      <c r="I71" s="16">
        <f>'[1]27'!J73</f>
        <v>0</v>
      </c>
      <c r="J71" s="16">
        <f>'[1]27'!K73</f>
        <v>0</v>
      </c>
      <c r="K71" s="15">
        <f t="shared" si="15"/>
        <v>95</v>
      </c>
      <c r="L71" s="18">
        <f>frq!C71</f>
        <v>1</v>
      </c>
      <c r="M71" s="16">
        <f t="shared" si="11"/>
        <v>0</v>
      </c>
      <c r="N71" s="16">
        <f t="shared" si="12"/>
        <v>95</v>
      </c>
      <c r="O71" s="16">
        <f t="shared" si="13"/>
        <v>0</v>
      </c>
      <c r="P71" s="16">
        <f t="shared" si="14"/>
        <v>0</v>
      </c>
      <c r="Q71" s="17">
        <f t="shared" si="16"/>
        <v>95</v>
      </c>
    </row>
    <row r="72" spans="1:19">
      <c r="A72" s="8" t="s">
        <v>114</v>
      </c>
      <c r="B72" s="15">
        <f>'[1]27'!B74</f>
        <v>0</v>
      </c>
      <c r="C72" s="16">
        <f>'[1]27'!C74</f>
        <v>165</v>
      </c>
      <c r="D72" s="16">
        <f>'[1]27'!D74</f>
        <v>40</v>
      </c>
      <c r="E72" s="16">
        <f>'[1]27'!E74</f>
        <v>0</v>
      </c>
      <c r="F72" s="15">
        <f t="shared" si="17"/>
        <v>205</v>
      </c>
      <c r="G72" s="15">
        <f>'[1]27'!H74</f>
        <v>0</v>
      </c>
      <c r="H72" s="16">
        <f>'[1]27'!I74</f>
        <v>95</v>
      </c>
      <c r="I72" s="16">
        <f>'[1]27'!J74</f>
        <v>0</v>
      </c>
      <c r="J72" s="16">
        <f>'[1]27'!K74</f>
        <v>0</v>
      </c>
      <c r="K72" s="15">
        <f t="shared" si="15"/>
        <v>95</v>
      </c>
      <c r="L72" s="18">
        <f>frq!C72</f>
        <v>1</v>
      </c>
      <c r="M72" s="16">
        <f t="shared" si="11"/>
        <v>0</v>
      </c>
      <c r="N72" s="16">
        <f t="shared" si="12"/>
        <v>95</v>
      </c>
      <c r="O72" s="16">
        <f t="shared" si="13"/>
        <v>0</v>
      </c>
      <c r="P72" s="16">
        <f t="shared" si="14"/>
        <v>0</v>
      </c>
      <c r="Q72" s="17">
        <f t="shared" si="16"/>
        <v>95</v>
      </c>
    </row>
    <row r="73" spans="1:19">
      <c r="A73" s="8" t="s">
        <v>115</v>
      </c>
      <c r="B73" s="15">
        <f>'[1]27'!B75</f>
        <v>0</v>
      </c>
      <c r="C73" s="16">
        <f>'[1]27'!C75</f>
        <v>165</v>
      </c>
      <c r="D73" s="16">
        <f>'[1]27'!D75</f>
        <v>40</v>
      </c>
      <c r="E73" s="16">
        <f>'[1]27'!E75</f>
        <v>0</v>
      </c>
      <c r="F73" s="15">
        <f t="shared" si="17"/>
        <v>205</v>
      </c>
      <c r="G73" s="15">
        <f>'[1]27'!H75</f>
        <v>0</v>
      </c>
      <c r="H73" s="16">
        <f>'[1]27'!I75</f>
        <v>95</v>
      </c>
      <c r="I73" s="16">
        <f>'[1]27'!J75</f>
        <v>0</v>
      </c>
      <c r="J73" s="16">
        <f>'[1]27'!K75</f>
        <v>0</v>
      </c>
      <c r="K73" s="15">
        <f t="shared" si="15"/>
        <v>95</v>
      </c>
      <c r="L73" s="18">
        <f>frq!C73</f>
        <v>1</v>
      </c>
      <c r="M73" s="16">
        <f t="shared" si="11"/>
        <v>0</v>
      </c>
      <c r="N73" s="16">
        <f t="shared" si="12"/>
        <v>95</v>
      </c>
      <c r="O73" s="16">
        <f t="shared" si="13"/>
        <v>0</v>
      </c>
      <c r="P73" s="16">
        <f t="shared" si="14"/>
        <v>0</v>
      </c>
      <c r="Q73" s="17">
        <f t="shared" si="16"/>
        <v>95</v>
      </c>
    </row>
    <row r="74" spans="1:19">
      <c r="A74" s="8" t="s">
        <v>116</v>
      </c>
      <c r="B74" s="15">
        <f>'[1]27'!B76</f>
        <v>0</v>
      </c>
      <c r="C74" s="16">
        <f>'[1]27'!C76</f>
        <v>165</v>
      </c>
      <c r="D74" s="16">
        <f>'[1]27'!D76</f>
        <v>40</v>
      </c>
      <c r="E74" s="16">
        <f>'[1]27'!E76</f>
        <v>0</v>
      </c>
      <c r="F74" s="15">
        <f t="shared" si="17"/>
        <v>205</v>
      </c>
      <c r="G74" s="15">
        <f>'[1]27'!H76</f>
        <v>0</v>
      </c>
      <c r="H74" s="16">
        <f>'[1]27'!I76</f>
        <v>95</v>
      </c>
      <c r="I74" s="16">
        <f>'[1]27'!J76</f>
        <v>0</v>
      </c>
      <c r="J74" s="16">
        <f>'[1]27'!K76</f>
        <v>0</v>
      </c>
      <c r="K74" s="15">
        <f t="shared" si="15"/>
        <v>95</v>
      </c>
      <c r="L74" s="18">
        <f>frq!C74</f>
        <v>1</v>
      </c>
      <c r="M74" s="16">
        <f t="shared" si="11"/>
        <v>0</v>
      </c>
      <c r="N74" s="16">
        <f t="shared" si="12"/>
        <v>95</v>
      </c>
      <c r="O74" s="16">
        <f t="shared" si="13"/>
        <v>0</v>
      </c>
      <c r="P74" s="16">
        <f t="shared" si="14"/>
        <v>0</v>
      </c>
      <c r="Q74" s="17">
        <f t="shared" si="16"/>
        <v>95</v>
      </c>
    </row>
    <row r="75" spans="1:19">
      <c r="A75" s="8" t="s">
        <v>117</v>
      </c>
      <c r="B75" s="15">
        <f>'[1]27'!B77</f>
        <v>265</v>
      </c>
      <c r="C75" s="16">
        <f>'[1]27'!C77</f>
        <v>0</v>
      </c>
      <c r="D75" s="16">
        <f>'[1]27'!D77</f>
        <v>40</v>
      </c>
      <c r="E75" s="16">
        <f>'[1]27'!E77</f>
        <v>0</v>
      </c>
      <c r="F75" s="15">
        <f t="shared" si="17"/>
        <v>305</v>
      </c>
      <c r="G75" s="15">
        <f>'[1]27'!H77</f>
        <v>155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'[1]27'!B78</f>
        <v>265</v>
      </c>
      <c r="C76" s="16">
        <f>'[1]27'!C78</f>
        <v>0</v>
      </c>
      <c r="D76" s="16">
        <f>'[1]27'!D78</f>
        <v>40</v>
      </c>
      <c r="E76" s="16">
        <f>'[1]27'!E78</f>
        <v>0</v>
      </c>
      <c r="F76" s="15">
        <f t="shared" si="17"/>
        <v>305</v>
      </c>
      <c r="G76" s="15">
        <f>'[1]27'!H78</f>
        <v>155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'[1]27'!B79</f>
        <v>265</v>
      </c>
      <c r="C77" s="16">
        <f>'[1]27'!C79</f>
        <v>0</v>
      </c>
      <c r="D77" s="16">
        <f>'[1]27'!D79</f>
        <v>40</v>
      </c>
      <c r="E77" s="16">
        <f>'[1]27'!E79</f>
        <v>0</v>
      </c>
      <c r="F77" s="15">
        <f t="shared" si="17"/>
        <v>305</v>
      </c>
      <c r="G77" s="15">
        <f>'[1]27'!H79</f>
        <v>155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'[1]27'!B80</f>
        <v>265</v>
      </c>
      <c r="C78" s="16">
        <f>'[1]27'!C80</f>
        <v>0</v>
      </c>
      <c r="D78" s="16">
        <f>'[1]27'!D80</f>
        <v>40</v>
      </c>
      <c r="E78" s="16">
        <f>'[1]27'!E80</f>
        <v>0</v>
      </c>
      <c r="F78" s="15">
        <f t="shared" si="17"/>
        <v>305</v>
      </c>
      <c r="G78" s="15">
        <f>'[1]27'!H80</f>
        <v>155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'[1]27'!B81</f>
        <v>265</v>
      </c>
      <c r="C79" s="16">
        <f>'[1]27'!C81</f>
        <v>0</v>
      </c>
      <c r="D79" s="16">
        <f>'[1]27'!D81</f>
        <v>40</v>
      </c>
      <c r="E79" s="16">
        <f>'[1]27'!E81</f>
        <v>0</v>
      </c>
      <c r="F79" s="15">
        <f t="shared" si="17"/>
        <v>305</v>
      </c>
      <c r="G79" s="15">
        <f>'[1]27'!H81</f>
        <v>120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120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120</v>
      </c>
    </row>
    <row r="80" spans="1:19">
      <c r="A80" s="8" t="s">
        <v>122</v>
      </c>
      <c r="B80" s="15">
        <f>'[1]27'!B82</f>
        <v>265</v>
      </c>
      <c r="C80" s="16">
        <f>'[1]27'!C82</f>
        <v>0</v>
      </c>
      <c r="D80" s="16">
        <f>'[1]27'!D82</f>
        <v>40</v>
      </c>
      <c r="E80" s="16">
        <f>'[1]27'!E82</f>
        <v>0</v>
      </c>
      <c r="F80" s="15">
        <f t="shared" si="17"/>
        <v>305</v>
      </c>
      <c r="G80" s="15">
        <f>'[1]27'!H82</f>
        <v>120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120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120</v>
      </c>
    </row>
    <row r="81" spans="1:17">
      <c r="A81" s="8" t="s">
        <v>123</v>
      </c>
      <c r="B81" s="15">
        <f>'[1]27'!B83</f>
        <v>265</v>
      </c>
      <c r="C81" s="16">
        <f>'[1]27'!C83</f>
        <v>0</v>
      </c>
      <c r="D81" s="16">
        <f>'[1]27'!D83</f>
        <v>40</v>
      </c>
      <c r="E81" s="16">
        <f>'[1]27'!E83</f>
        <v>0</v>
      </c>
      <c r="F81" s="15">
        <f t="shared" si="17"/>
        <v>305</v>
      </c>
      <c r="G81" s="15">
        <f>'[1]27'!H83</f>
        <v>120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120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120</v>
      </c>
    </row>
    <row r="82" spans="1:17">
      <c r="A82" s="8" t="s">
        <v>124</v>
      </c>
      <c r="B82" s="15">
        <f>'[1]27'!B84</f>
        <v>265</v>
      </c>
      <c r="C82" s="16">
        <f>'[1]27'!C84</f>
        <v>0</v>
      </c>
      <c r="D82" s="16">
        <f>'[1]27'!D84</f>
        <v>40</v>
      </c>
      <c r="E82" s="16">
        <f>'[1]27'!E84</f>
        <v>0</v>
      </c>
      <c r="F82" s="15">
        <f t="shared" si="17"/>
        <v>305</v>
      </c>
      <c r="G82" s="15">
        <f>'[1]27'!H84</f>
        <v>120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120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120</v>
      </c>
    </row>
    <row r="83" spans="1:17">
      <c r="A83" s="8" t="s">
        <v>125</v>
      </c>
      <c r="B83" s="15">
        <f>'[1]27'!B85</f>
        <v>265</v>
      </c>
      <c r="C83" s="16">
        <f>'[1]27'!C85</f>
        <v>0</v>
      </c>
      <c r="D83" s="16">
        <f>'[1]27'!D85</f>
        <v>40</v>
      </c>
      <c r="E83" s="16">
        <f>'[1]27'!E85</f>
        <v>0</v>
      </c>
      <c r="F83" s="15">
        <f t="shared" si="17"/>
        <v>305</v>
      </c>
      <c r="G83" s="15">
        <f>'[1]27'!H85</f>
        <v>153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'[1]27'!B86</f>
        <v>265</v>
      </c>
      <c r="C84" s="16">
        <f>'[1]27'!C86</f>
        <v>0</v>
      </c>
      <c r="D84" s="16">
        <f>'[1]27'!D86</f>
        <v>40</v>
      </c>
      <c r="E84" s="16">
        <f>'[1]27'!E86</f>
        <v>0</v>
      </c>
      <c r="F84" s="15">
        <f t="shared" si="17"/>
        <v>305</v>
      </c>
      <c r="G84" s="15">
        <f>'[1]27'!H86</f>
        <v>153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'[1]27'!B87</f>
        <v>265</v>
      </c>
      <c r="C85" s="16">
        <f>'[1]27'!C87</f>
        <v>0</v>
      </c>
      <c r="D85" s="16">
        <f>'[1]27'!D87</f>
        <v>40</v>
      </c>
      <c r="E85" s="16">
        <f>'[1]27'!E87</f>
        <v>0</v>
      </c>
      <c r="F85" s="15">
        <f t="shared" si="17"/>
        <v>305</v>
      </c>
      <c r="G85" s="15">
        <f>'[1]27'!H87</f>
        <v>153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'[1]27'!B88</f>
        <v>265</v>
      </c>
      <c r="C86" s="16">
        <f>'[1]27'!C88</f>
        <v>0</v>
      </c>
      <c r="D86" s="16">
        <f>'[1]27'!D88</f>
        <v>40</v>
      </c>
      <c r="E86" s="16">
        <f>'[1]27'!E88</f>
        <v>0</v>
      </c>
      <c r="F86" s="15">
        <f t="shared" si="17"/>
        <v>305</v>
      </c>
      <c r="G86" s="15">
        <f>'[1]27'!H88</f>
        <v>153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'[1]27'!B89</f>
        <v>265</v>
      </c>
      <c r="C87" s="16">
        <f>'[1]27'!C89</f>
        <v>0</v>
      </c>
      <c r="D87" s="16">
        <f>'[1]27'!D89</f>
        <v>40</v>
      </c>
      <c r="E87" s="16">
        <f>'[1]27'!E89</f>
        <v>0</v>
      </c>
      <c r="F87" s="15">
        <f t="shared" si="17"/>
        <v>305</v>
      </c>
      <c r="G87" s="15">
        <f>'[1]27'!H89</f>
        <v>153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'[1]27'!B90</f>
        <v>265</v>
      </c>
      <c r="C88" s="16">
        <f>'[1]27'!C90</f>
        <v>0</v>
      </c>
      <c r="D88" s="16">
        <f>'[1]27'!D90</f>
        <v>40</v>
      </c>
      <c r="E88" s="16">
        <f>'[1]27'!E90</f>
        <v>0</v>
      </c>
      <c r="F88" s="15">
        <f t="shared" si="17"/>
        <v>305</v>
      </c>
      <c r="G88" s="15">
        <f>'[1]27'!H90</f>
        <v>153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153</v>
      </c>
      <c r="L88" s="18">
        <f>frq!C88</f>
        <v>1</v>
      </c>
      <c r="M88" s="16">
        <f t="shared" si="11"/>
        <v>153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'[1]27'!B91</f>
        <v>265</v>
      </c>
      <c r="C89" s="16">
        <f>'[1]27'!C91</f>
        <v>0</v>
      </c>
      <c r="D89" s="16">
        <f>'[1]27'!D91</f>
        <v>40</v>
      </c>
      <c r="E89" s="16">
        <f>'[1]27'!E91</f>
        <v>0</v>
      </c>
      <c r="F89" s="15">
        <f t="shared" si="17"/>
        <v>305</v>
      </c>
      <c r="G89" s="15">
        <f>'[1]27'!H91</f>
        <v>153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153</v>
      </c>
      <c r="L89" s="18">
        <f>frq!C89</f>
        <v>1</v>
      </c>
      <c r="M89" s="16">
        <f t="shared" si="11"/>
        <v>153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'[1]27'!B92</f>
        <v>265</v>
      </c>
      <c r="C90" s="16">
        <f>'[1]27'!C92</f>
        <v>0</v>
      </c>
      <c r="D90" s="16">
        <f>'[1]27'!D92</f>
        <v>40</v>
      </c>
      <c r="E90" s="16">
        <f>'[1]27'!E92</f>
        <v>0</v>
      </c>
      <c r="F90" s="15">
        <f t="shared" si="17"/>
        <v>305</v>
      </c>
      <c r="G90" s="15">
        <f>'[1]27'!H92</f>
        <v>153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'[1]27'!B93</f>
        <v>265</v>
      </c>
      <c r="C91" s="16">
        <f>'[1]27'!C93</f>
        <v>0</v>
      </c>
      <c r="D91" s="16">
        <f>'[1]27'!D93</f>
        <v>40</v>
      </c>
      <c r="E91" s="16">
        <f>'[1]27'!E93</f>
        <v>0</v>
      </c>
      <c r="F91" s="15">
        <f t="shared" si="17"/>
        <v>305</v>
      </c>
      <c r="G91" s="15">
        <f>'[1]27'!H93</f>
        <v>153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153</v>
      </c>
      <c r="L91" s="18">
        <f>frq!C91</f>
        <v>1</v>
      </c>
      <c r="M91" s="16">
        <f t="shared" si="11"/>
        <v>153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'[1]27'!B94</f>
        <v>265</v>
      </c>
      <c r="C92" s="16">
        <f>'[1]27'!C94</f>
        <v>0</v>
      </c>
      <c r="D92" s="16">
        <f>'[1]27'!D94</f>
        <v>40</v>
      </c>
      <c r="E92" s="16">
        <f>'[1]27'!E94</f>
        <v>0</v>
      </c>
      <c r="F92" s="15">
        <f t="shared" si="17"/>
        <v>305</v>
      </c>
      <c r="G92" s="15">
        <f>'[1]27'!H94</f>
        <v>148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'[1]27'!B95</f>
        <v>265</v>
      </c>
      <c r="C93" s="16">
        <f>'[1]27'!C95</f>
        <v>0</v>
      </c>
      <c r="D93" s="16">
        <f>'[1]27'!D95</f>
        <v>40</v>
      </c>
      <c r="E93" s="16">
        <f>'[1]27'!E95</f>
        <v>0</v>
      </c>
      <c r="F93" s="15">
        <f t="shared" si="17"/>
        <v>305</v>
      </c>
      <c r="G93" s="15">
        <f>'[1]27'!H95</f>
        <v>148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'[1]27'!B96</f>
        <v>265</v>
      </c>
      <c r="C94" s="16">
        <f>'[1]27'!C96</f>
        <v>0</v>
      </c>
      <c r="D94" s="16">
        <f>'[1]27'!D96</f>
        <v>40</v>
      </c>
      <c r="E94" s="16">
        <f>'[1]27'!E96</f>
        <v>0</v>
      </c>
      <c r="F94" s="15">
        <f t="shared" si="17"/>
        <v>305</v>
      </c>
      <c r="G94" s="15">
        <f>'[1]27'!H96</f>
        <v>148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'[1]27'!B97</f>
        <v>265</v>
      </c>
      <c r="C95" s="16">
        <f>'[1]27'!C97</f>
        <v>0</v>
      </c>
      <c r="D95" s="16">
        <f>'[1]27'!D97</f>
        <v>40</v>
      </c>
      <c r="E95" s="16">
        <f>'[1]27'!E97</f>
        <v>0</v>
      </c>
      <c r="F95" s="15">
        <f t="shared" si="17"/>
        <v>305</v>
      </c>
      <c r="G95" s="15">
        <f>'[1]27'!H97</f>
        <v>148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'[1]27'!B98</f>
        <v>265</v>
      </c>
      <c r="C96" s="16">
        <f>'[1]27'!C98</f>
        <v>0</v>
      </c>
      <c r="D96" s="16">
        <f>'[1]27'!D98</f>
        <v>40</v>
      </c>
      <c r="E96" s="16">
        <f>'[1]27'!E98</f>
        <v>0</v>
      </c>
      <c r="F96" s="15">
        <f t="shared" si="17"/>
        <v>305</v>
      </c>
      <c r="G96" s="15">
        <f>'[1]27'!H98</f>
        <v>148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'[1]27'!B99</f>
        <v>265</v>
      </c>
      <c r="C97" s="16">
        <f>'[1]27'!C99</f>
        <v>0</v>
      </c>
      <c r="D97" s="16">
        <f>'[1]27'!D99</f>
        <v>40</v>
      </c>
      <c r="E97" s="16">
        <f>'[1]27'!E99</f>
        <v>0</v>
      </c>
      <c r="F97" s="15">
        <f t="shared" si="17"/>
        <v>305</v>
      </c>
      <c r="G97" s="15">
        <f>'[1]27'!H99</f>
        <v>148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'[1]27'!B100</f>
        <v>265</v>
      </c>
      <c r="C98" s="16">
        <f>'[1]27'!C100</f>
        <v>0</v>
      </c>
      <c r="D98" s="16">
        <f>'[1]27'!D100</f>
        <v>40</v>
      </c>
      <c r="E98" s="16">
        <f>'[1]27'!E100</f>
        <v>0</v>
      </c>
      <c r="F98" s="15">
        <f t="shared" si="17"/>
        <v>305</v>
      </c>
      <c r="G98" s="15">
        <f>'[1]27'!H100</f>
        <v>148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5.5650000000000004</v>
      </c>
      <c r="C99" s="15">
        <f t="shared" si="18"/>
        <v>0.495</v>
      </c>
      <c r="D99" s="15">
        <f t="shared" si="18"/>
        <v>0.96</v>
      </c>
      <c r="E99" s="15">
        <f t="shared" si="18"/>
        <v>0</v>
      </c>
      <c r="F99" s="15">
        <f t="shared" si="18"/>
        <v>7.02</v>
      </c>
      <c r="G99" s="15">
        <f t="shared" si="18"/>
        <v>2.9089999999999998</v>
      </c>
      <c r="H99" s="15">
        <f t="shared" si="18"/>
        <v>0.38</v>
      </c>
      <c r="I99" s="15">
        <f t="shared" si="18"/>
        <v>0</v>
      </c>
      <c r="J99" s="15">
        <f t="shared" si="18"/>
        <v>0</v>
      </c>
      <c r="K99" s="15">
        <f t="shared" si="18"/>
        <v>3.2890000000000001</v>
      </c>
      <c r="L99" s="15">
        <f t="shared" si="18"/>
        <v>2.4E-2</v>
      </c>
      <c r="M99" s="15">
        <f t="shared" si="18"/>
        <v>2.9089999999999998</v>
      </c>
      <c r="N99" s="15">
        <f t="shared" si="18"/>
        <v>0.38</v>
      </c>
      <c r="O99" s="15">
        <f t="shared" si="18"/>
        <v>0</v>
      </c>
      <c r="P99" s="15">
        <f t="shared" si="18"/>
        <v>0</v>
      </c>
      <c r="Q99" s="15">
        <f t="shared" si="18"/>
        <v>3.2890000000000001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0" workbookViewId="0">
      <selection activeCell="O104" sqref="O10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'[2]27'!B5</f>
        <v>84</v>
      </c>
      <c r="C3" s="217">
        <f>'[2]27'!C5</f>
        <v>0</v>
      </c>
      <c r="D3" s="217">
        <f>'[2]27'!D5</f>
        <v>0</v>
      </c>
      <c r="E3" s="217">
        <f>'[2]27'!E5</f>
        <v>0</v>
      </c>
      <c r="F3" s="15">
        <f>SUM(B3:E3)</f>
        <v>84</v>
      </c>
      <c r="G3" s="216">
        <f>'[2]27'!H5</f>
        <v>36</v>
      </c>
      <c r="H3" s="217">
        <f>'[2]27'!I5</f>
        <v>0</v>
      </c>
      <c r="I3" s="217">
        <f>'[2]27'!J5</f>
        <v>0</v>
      </c>
      <c r="J3" s="217">
        <f>'[2]27'!K5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6">
        <f>'[2]27'!B6</f>
        <v>84</v>
      </c>
      <c r="C4" s="217">
        <f>'[2]27'!C6</f>
        <v>0</v>
      </c>
      <c r="D4" s="217">
        <f>'[2]27'!D6</f>
        <v>0</v>
      </c>
      <c r="E4" s="217">
        <f>'[2]27'!E6</f>
        <v>0</v>
      </c>
      <c r="F4" s="15">
        <f>SUM(B4:E4)</f>
        <v>84</v>
      </c>
      <c r="G4" s="216">
        <f>'[2]27'!H6</f>
        <v>36</v>
      </c>
      <c r="H4" s="217">
        <f>'[2]27'!I6</f>
        <v>0</v>
      </c>
      <c r="I4" s="217">
        <f>'[2]27'!J6</f>
        <v>0</v>
      </c>
      <c r="J4" s="217">
        <f>'[2]27'!K6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6">
        <f>'[2]27'!B7</f>
        <v>84</v>
      </c>
      <c r="C5" s="217">
        <f>'[2]27'!C7</f>
        <v>0</v>
      </c>
      <c r="D5" s="217">
        <f>'[2]27'!D7</f>
        <v>0</v>
      </c>
      <c r="E5" s="217">
        <f>'[2]27'!E7</f>
        <v>0</v>
      </c>
      <c r="F5" s="15">
        <f t="shared" ref="F5:F68" si="6">SUM(B5:E5)</f>
        <v>84</v>
      </c>
      <c r="G5" s="216">
        <f>'[2]27'!H7</f>
        <v>36</v>
      </c>
      <c r="H5" s="217">
        <f>'[2]27'!I7</f>
        <v>0</v>
      </c>
      <c r="I5" s="217">
        <f>'[2]27'!J7</f>
        <v>0</v>
      </c>
      <c r="J5" s="217">
        <f>'[2]27'!K7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6">
        <f>'[2]27'!B8</f>
        <v>84</v>
      </c>
      <c r="C6" s="217">
        <f>'[2]27'!C8</f>
        <v>0</v>
      </c>
      <c r="D6" s="217">
        <f>'[2]27'!D8</f>
        <v>0</v>
      </c>
      <c r="E6" s="217">
        <f>'[2]27'!E8</f>
        <v>0</v>
      </c>
      <c r="F6" s="15">
        <f t="shared" si="6"/>
        <v>84</v>
      </c>
      <c r="G6" s="216">
        <f>'[2]27'!H8</f>
        <v>36</v>
      </c>
      <c r="H6" s="217">
        <f>'[2]27'!I8</f>
        <v>0</v>
      </c>
      <c r="I6" s="217">
        <f>'[2]27'!J8</f>
        <v>0</v>
      </c>
      <c r="J6" s="217">
        <f>'[2]27'!K8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6">
        <f>'[2]27'!B9</f>
        <v>84</v>
      </c>
      <c r="C7" s="217">
        <f>'[2]27'!C9</f>
        <v>0</v>
      </c>
      <c r="D7" s="217">
        <f>'[2]27'!D9</f>
        <v>0</v>
      </c>
      <c r="E7" s="217">
        <f>'[2]27'!E9</f>
        <v>0</v>
      </c>
      <c r="F7" s="15">
        <f t="shared" si="6"/>
        <v>84</v>
      </c>
      <c r="G7" s="216">
        <f>'[2]27'!H9</f>
        <v>36</v>
      </c>
      <c r="H7" s="217">
        <f>'[2]27'!I9</f>
        <v>0</v>
      </c>
      <c r="I7" s="217">
        <f>'[2]27'!J9</f>
        <v>0</v>
      </c>
      <c r="J7" s="217">
        <f>'[2]27'!K9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6">
        <f>'[2]27'!B10</f>
        <v>84</v>
      </c>
      <c r="C8" s="217">
        <f>'[2]27'!C10</f>
        <v>0</v>
      </c>
      <c r="D8" s="217">
        <f>'[2]27'!D10</f>
        <v>0</v>
      </c>
      <c r="E8" s="217">
        <f>'[2]27'!E10</f>
        <v>0</v>
      </c>
      <c r="F8" s="15">
        <f t="shared" si="6"/>
        <v>84</v>
      </c>
      <c r="G8" s="216">
        <f>'[2]27'!H10</f>
        <v>36</v>
      </c>
      <c r="H8" s="217">
        <f>'[2]27'!I10</f>
        <v>0</v>
      </c>
      <c r="I8" s="217">
        <f>'[2]27'!J10</f>
        <v>0</v>
      </c>
      <c r="J8" s="217">
        <f>'[2]27'!K10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6">
        <f>'[2]27'!B11</f>
        <v>84</v>
      </c>
      <c r="C9" s="217">
        <f>'[2]27'!C11</f>
        <v>0</v>
      </c>
      <c r="D9" s="217">
        <f>'[2]27'!D11</f>
        <v>0</v>
      </c>
      <c r="E9" s="217">
        <f>'[2]27'!E11</f>
        <v>0</v>
      </c>
      <c r="F9" s="15">
        <f t="shared" si="6"/>
        <v>84</v>
      </c>
      <c r="G9" s="216">
        <f>'[2]27'!H11</f>
        <v>36</v>
      </c>
      <c r="H9" s="217">
        <f>'[2]27'!I11</f>
        <v>0</v>
      </c>
      <c r="I9" s="217">
        <f>'[2]27'!J11</f>
        <v>0</v>
      </c>
      <c r="J9" s="217">
        <f>'[2]27'!K11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6">
        <f>'[2]27'!B12</f>
        <v>84</v>
      </c>
      <c r="C10" s="217">
        <f>'[2]27'!C12</f>
        <v>0</v>
      </c>
      <c r="D10" s="217">
        <f>'[2]27'!D12</f>
        <v>0</v>
      </c>
      <c r="E10" s="217">
        <f>'[2]27'!E12</f>
        <v>0</v>
      </c>
      <c r="F10" s="15">
        <f t="shared" si="6"/>
        <v>84</v>
      </c>
      <c r="G10" s="216">
        <f>'[2]27'!H12</f>
        <v>36</v>
      </c>
      <c r="H10" s="217">
        <f>'[2]27'!I12</f>
        <v>0</v>
      </c>
      <c r="I10" s="217">
        <f>'[2]27'!J12</f>
        <v>0</v>
      </c>
      <c r="J10" s="217">
        <f>'[2]27'!K12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6">
        <f>'[2]27'!B13</f>
        <v>84</v>
      </c>
      <c r="C11" s="217">
        <f>'[2]27'!C13</f>
        <v>0</v>
      </c>
      <c r="D11" s="217">
        <f>'[2]27'!D13</f>
        <v>0</v>
      </c>
      <c r="E11" s="217">
        <f>'[2]27'!E13</f>
        <v>0</v>
      </c>
      <c r="F11" s="15">
        <f t="shared" si="6"/>
        <v>84</v>
      </c>
      <c r="G11" s="216">
        <f>'[2]27'!H13</f>
        <v>36</v>
      </c>
      <c r="H11" s="217">
        <f>'[2]27'!I13</f>
        <v>0</v>
      </c>
      <c r="I11" s="217">
        <f>'[2]27'!J13</f>
        <v>0</v>
      </c>
      <c r="J11" s="217">
        <f>'[2]27'!K13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16">
        <f>'[2]27'!B14</f>
        <v>84</v>
      </c>
      <c r="C12" s="217">
        <f>'[2]27'!C14</f>
        <v>0</v>
      </c>
      <c r="D12" s="217">
        <f>'[2]27'!D14</f>
        <v>0</v>
      </c>
      <c r="E12" s="217">
        <f>'[2]27'!E14</f>
        <v>0</v>
      </c>
      <c r="F12" s="15">
        <f t="shared" si="6"/>
        <v>84</v>
      </c>
      <c r="G12" s="216">
        <f>'[2]27'!H14</f>
        <v>36</v>
      </c>
      <c r="H12" s="217">
        <f>'[2]27'!I14</f>
        <v>0</v>
      </c>
      <c r="I12" s="217">
        <f>'[2]27'!J14</f>
        <v>0</v>
      </c>
      <c r="J12" s="217">
        <f>'[2]27'!K14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16">
        <f>'[2]27'!B15</f>
        <v>84</v>
      </c>
      <c r="C13" s="217">
        <f>'[2]27'!C15</f>
        <v>0</v>
      </c>
      <c r="D13" s="217">
        <f>'[2]27'!D15</f>
        <v>0</v>
      </c>
      <c r="E13" s="217">
        <f>'[2]27'!E15</f>
        <v>0</v>
      </c>
      <c r="F13" s="15">
        <f t="shared" si="6"/>
        <v>84</v>
      </c>
      <c r="G13" s="216">
        <f>'[2]27'!H15</f>
        <v>36</v>
      </c>
      <c r="H13" s="217">
        <f>'[2]27'!I15</f>
        <v>0</v>
      </c>
      <c r="I13" s="217">
        <f>'[2]27'!J15</f>
        <v>0</v>
      </c>
      <c r="J13" s="217">
        <f>'[2]27'!K15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6">
        <f>'[2]27'!B16</f>
        <v>84</v>
      </c>
      <c r="C14" s="217">
        <f>'[2]27'!C16</f>
        <v>0</v>
      </c>
      <c r="D14" s="217">
        <f>'[2]27'!D16</f>
        <v>0</v>
      </c>
      <c r="E14" s="217">
        <f>'[2]27'!E16</f>
        <v>0</v>
      </c>
      <c r="F14" s="15">
        <f t="shared" si="6"/>
        <v>84</v>
      </c>
      <c r="G14" s="216">
        <f>'[2]27'!H16</f>
        <v>37</v>
      </c>
      <c r="H14" s="217">
        <f>'[2]27'!I16</f>
        <v>0</v>
      </c>
      <c r="I14" s="217">
        <f>'[2]27'!J16</f>
        <v>0</v>
      </c>
      <c r="J14" s="217">
        <f>'[2]27'!K16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6">
        <f>'[2]27'!B17</f>
        <v>84</v>
      </c>
      <c r="C15" s="217">
        <f>'[2]27'!C17</f>
        <v>0</v>
      </c>
      <c r="D15" s="217">
        <f>'[2]27'!D17</f>
        <v>0</v>
      </c>
      <c r="E15" s="217">
        <f>'[2]27'!E17</f>
        <v>0</v>
      </c>
      <c r="F15" s="15">
        <f t="shared" si="6"/>
        <v>84</v>
      </c>
      <c r="G15" s="216">
        <f>'[2]27'!H17</f>
        <v>37</v>
      </c>
      <c r="H15" s="217">
        <f>'[2]27'!I17</f>
        <v>0</v>
      </c>
      <c r="I15" s="217">
        <f>'[2]27'!J17</f>
        <v>0</v>
      </c>
      <c r="J15" s="217">
        <f>'[2]27'!K17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6">
        <f>'[2]27'!B18</f>
        <v>84</v>
      </c>
      <c r="C16" s="217">
        <f>'[2]27'!C18</f>
        <v>0</v>
      </c>
      <c r="D16" s="217">
        <f>'[2]27'!D18</f>
        <v>0</v>
      </c>
      <c r="E16" s="217">
        <f>'[2]27'!E18</f>
        <v>0</v>
      </c>
      <c r="F16" s="15">
        <f t="shared" si="6"/>
        <v>84</v>
      </c>
      <c r="G16" s="216">
        <f>'[2]27'!H18</f>
        <v>37</v>
      </c>
      <c r="H16" s="217">
        <f>'[2]27'!I18</f>
        <v>0</v>
      </c>
      <c r="I16" s="217">
        <f>'[2]27'!J18</f>
        <v>0</v>
      </c>
      <c r="J16" s="217">
        <f>'[2]27'!K18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6">
        <f>'[2]27'!B19</f>
        <v>84</v>
      </c>
      <c r="C17" s="217">
        <f>'[2]27'!C19</f>
        <v>0</v>
      </c>
      <c r="D17" s="217">
        <f>'[2]27'!D19</f>
        <v>0</v>
      </c>
      <c r="E17" s="217">
        <f>'[2]27'!E19</f>
        <v>0</v>
      </c>
      <c r="F17" s="15">
        <f t="shared" si="6"/>
        <v>84</v>
      </c>
      <c r="G17" s="216">
        <f>'[2]27'!H19</f>
        <v>37</v>
      </c>
      <c r="H17" s="217">
        <f>'[2]27'!I19</f>
        <v>0</v>
      </c>
      <c r="I17" s="217">
        <f>'[2]27'!J19</f>
        <v>0</v>
      </c>
      <c r="J17" s="217">
        <f>'[2]27'!K19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6">
        <f>'[2]27'!B20</f>
        <v>84</v>
      </c>
      <c r="C18" s="217">
        <f>'[2]27'!C20</f>
        <v>0</v>
      </c>
      <c r="D18" s="217">
        <f>'[2]27'!D20</f>
        <v>0</v>
      </c>
      <c r="E18" s="217">
        <f>'[2]27'!E20</f>
        <v>0</v>
      </c>
      <c r="F18" s="15">
        <f t="shared" si="6"/>
        <v>84</v>
      </c>
      <c r="G18" s="216">
        <f>'[2]27'!H20</f>
        <v>37</v>
      </c>
      <c r="H18" s="217">
        <f>'[2]27'!I20</f>
        <v>0</v>
      </c>
      <c r="I18" s="217">
        <f>'[2]27'!J20</f>
        <v>0</v>
      </c>
      <c r="J18" s="217">
        <f>'[2]27'!K20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6">
        <f>'[2]27'!B21</f>
        <v>84</v>
      </c>
      <c r="C19" s="217">
        <f>'[2]27'!C21</f>
        <v>0</v>
      </c>
      <c r="D19" s="217">
        <f>'[2]27'!D21</f>
        <v>0</v>
      </c>
      <c r="E19" s="217">
        <f>'[2]27'!E21</f>
        <v>0</v>
      </c>
      <c r="F19" s="15">
        <f t="shared" si="6"/>
        <v>84</v>
      </c>
      <c r="G19" s="216">
        <f>'[2]27'!H21</f>
        <v>37</v>
      </c>
      <c r="H19" s="217">
        <f>'[2]27'!I21</f>
        <v>0</v>
      </c>
      <c r="I19" s="217">
        <f>'[2]27'!J21</f>
        <v>0</v>
      </c>
      <c r="J19" s="217">
        <f>'[2]27'!K21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6">
        <f>'[2]27'!B22</f>
        <v>84</v>
      </c>
      <c r="C20" s="217">
        <f>'[2]27'!C22</f>
        <v>0</v>
      </c>
      <c r="D20" s="217">
        <f>'[2]27'!D22</f>
        <v>0</v>
      </c>
      <c r="E20" s="217">
        <f>'[2]27'!E22</f>
        <v>0</v>
      </c>
      <c r="F20" s="15">
        <f t="shared" si="6"/>
        <v>84</v>
      </c>
      <c r="G20" s="216">
        <f>'[2]27'!H22</f>
        <v>37</v>
      </c>
      <c r="H20" s="217">
        <f>'[2]27'!I22</f>
        <v>0</v>
      </c>
      <c r="I20" s="217">
        <f>'[2]27'!J22</f>
        <v>0</v>
      </c>
      <c r="J20" s="217">
        <f>'[2]27'!K22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6">
        <f>'[2]27'!B23</f>
        <v>84</v>
      </c>
      <c r="C21" s="217">
        <f>'[2]27'!C23</f>
        <v>0</v>
      </c>
      <c r="D21" s="217">
        <f>'[2]27'!D23</f>
        <v>0</v>
      </c>
      <c r="E21" s="217">
        <f>'[2]27'!E23</f>
        <v>0</v>
      </c>
      <c r="F21" s="15">
        <f t="shared" si="6"/>
        <v>84</v>
      </c>
      <c r="G21" s="216">
        <f>'[2]27'!H23</f>
        <v>37</v>
      </c>
      <c r="H21" s="217">
        <f>'[2]27'!I23</f>
        <v>0</v>
      </c>
      <c r="I21" s="217">
        <f>'[2]27'!J23</f>
        <v>0</v>
      </c>
      <c r="J21" s="217">
        <f>'[2]27'!K23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6">
        <f>'[2]27'!B24</f>
        <v>84</v>
      </c>
      <c r="C22" s="217">
        <f>'[2]27'!C24</f>
        <v>0</v>
      </c>
      <c r="D22" s="217">
        <f>'[2]27'!D24</f>
        <v>0</v>
      </c>
      <c r="E22" s="217">
        <f>'[2]27'!E24</f>
        <v>0</v>
      </c>
      <c r="F22" s="15">
        <f t="shared" si="6"/>
        <v>84</v>
      </c>
      <c r="G22" s="216">
        <f>'[2]27'!H24</f>
        <v>37</v>
      </c>
      <c r="H22" s="217">
        <f>'[2]27'!I24</f>
        <v>0</v>
      </c>
      <c r="I22" s="217">
        <f>'[2]27'!J24</f>
        <v>0</v>
      </c>
      <c r="J22" s="217">
        <f>'[2]27'!K24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6">
        <f>'[2]27'!B25</f>
        <v>84</v>
      </c>
      <c r="C23" s="217">
        <f>'[2]27'!C25</f>
        <v>0</v>
      </c>
      <c r="D23" s="217">
        <f>'[2]27'!D25</f>
        <v>0</v>
      </c>
      <c r="E23" s="217">
        <f>'[2]27'!E25</f>
        <v>0</v>
      </c>
      <c r="F23" s="15">
        <f t="shared" si="6"/>
        <v>84</v>
      </c>
      <c r="G23" s="216">
        <f>'[2]27'!H25</f>
        <v>37</v>
      </c>
      <c r="H23" s="217">
        <f>'[2]27'!I25</f>
        <v>0</v>
      </c>
      <c r="I23" s="217">
        <f>'[2]27'!J25</f>
        <v>0</v>
      </c>
      <c r="J23" s="217">
        <f>'[2]27'!K25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6">
        <f>'[2]27'!B26</f>
        <v>84</v>
      </c>
      <c r="C24" s="217">
        <f>'[2]27'!C26</f>
        <v>0</v>
      </c>
      <c r="D24" s="217">
        <f>'[2]27'!D26</f>
        <v>0</v>
      </c>
      <c r="E24" s="217">
        <f>'[2]27'!E26</f>
        <v>0</v>
      </c>
      <c r="F24" s="15">
        <f t="shared" si="6"/>
        <v>84</v>
      </c>
      <c r="G24" s="216">
        <f>'[2]27'!H26</f>
        <v>37</v>
      </c>
      <c r="H24" s="217">
        <f>'[2]27'!I26</f>
        <v>0</v>
      </c>
      <c r="I24" s="217">
        <f>'[2]27'!J26</f>
        <v>0</v>
      </c>
      <c r="J24" s="217">
        <f>'[2]27'!K26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6">
        <f>'[2]27'!B27</f>
        <v>84</v>
      </c>
      <c r="C25" s="217">
        <f>'[2]27'!C27</f>
        <v>0</v>
      </c>
      <c r="D25" s="217">
        <f>'[2]27'!D27</f>
        <v>0</v>
      </c>
      <c r="E25" s="217">
        <f>'[2]27'!E27</f>
        <v>0</v>
      </c>
      <c r="F25" s="15">
        <f t="shared" si="6"/>
        <v>84</v>
      </c>
      <c r="G25" s="216">
        <f>'[2]27'!H27</f>
        <v>37</v>
      </c>
      <c r="H25" s="217">
        <f>'[2]27'!I27</f>
        <v>0</v>
      </c>
      <c r="I25" s="217">
        <f>'[2]27'!J27</f>
        <v>0</v>
      </c>
      <c r="J25" s="217">
        <f>'[2]27'!K27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6">
        <f>'[2]27'!B28</f>
        <v>84</v>
      </c>
      <c r="C26" s="217">
        <f>'[2]27'!C28</f>
        <v>0</v>
      </c>
      <c r="D26" s="217">
        <f>'[2]27'!D28</f>
        <v>0</v>
      </c>
      <c r="E26" s="217">
        <f>'[2]27'!E28</f>
        <v>0</v>
      </c>
      <c r="F26" s="15">
        <f t="shared" si="6"/>
        <v>84</v>
      </c>
      <c r="G26" s="216">
        <f>'[2]27'!H28</f>
        <v>37</v>
      </c>
      <c r="H26" s="217">
        <f>'[2]27'!I28</f>
        <v>0</v>
      </c>
      <c r="I26" s="217">
        <f>'[2]27'!J28</f>
        <v>0</v>
      </c>
      <c r="J26" s="217">
        <f>'[2]27'!K28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6">
        <f>'[2]27'!B29</f>
        <v>84</v>
      </c>
      <c r="C27" s="217">
        <f>'[2]27'!C29</f>
        <v>0</v>
      </c>
      <c r="D27" s="217">
        <f>'[2]27'!D29</f>
        <v>0</v>
      </c>
      <c r="E27" s="217">
        <f>'[2]27'!E29</f>
        <v>0</v>
      </c>
      <c r="F27" s="15">
        <f t="shared" si="6"/>
        <v>84</v>
      </c>
      <c r="G27" s="216">
        <f>'[2]27'!H29</f>
        <v>36</v>
      </c>
      <c r="H27" s="217">
        <f>'[2]27'!I29</f>
        <v>0</v>
      </c>
      <c r="I27" s="217">
        <f>'[2]27'!J29</f>
        <v>0</v>
      </c>
      <c r="J27" s="217">
        <f>'[2]27'!K29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16">
        <f>'[2]27'!B30</f>
        <v>84</v>
      </c>
      <c r="C28" s="217">
        <f>'[2]27'!C30</f>
        <v>0</v>
      </c>
      <c r="D28" s="217">
        <f>'[2]27'!D30</f>
        <v>0</v>
      </c>
      <c r="E28" s="217">
        <f>'[2]27'!E30</f>
        <v>0</v>
      </c>
      <c r="F28" s="15">
        <f t="shared" si="6"/>
        <v>84</v>
      </c>
      <c r="G28" s="216">
        <f>'[2]27'!H30</f>
        <v>36</v>
      </c>
      <c r="H28" s="217">
        <f>'[2]27'!I30</f>
        <v>0</v>
      </c>
      <c r="I28" s="217">
        <f>'[2]27'!J30</f>
        <v>0</v>
      </c>
      <c r="J28" s="217">
        <f>'[2]27'!K30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16">
        <f>'[2]27'!B31</f>
        <v>84</v>
      </c>
      <c r="C29" s="217">
        <f>'[2]27'!C31</f>
        <v>0</v>
      </c>
      <c r="D29" s="217">
        <f>'[2]27'!D31</f>
        <v>0</v>
      </c>
      <c r="E29" s="217">
        <f>'[2]27'!E31</f>
        <v>0</v>
      </c>
      <c r="F29" s="15">
        <f t="shared" si="6"/>
        <v>84</v>
      </c>
      <c r="G29" s="216">
        <f>'[2]27'!H31</f>
        <v>36</v>
      </c>
      <c r="H29" s="217">
        <f>'[2]27'!I31</f>
        <v>0</v>
      </c>
      <c r="I29" s="217">
        <f>'[2]27'!J31</f>
        <v>0</v>
      </c>
      <c r="J29" s="217">
        <f>'[2]27'!K31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16">
        <f>'[2]27'!B32</f>
        <v>84</v>
      </c>
      <c r="C30" s="217">
        <f>'[2]27'!C32</f>
        <v>0</v>
      </c>
      <c r="D30" s="217">
        <f>'[2]27'!D32</f>
        <v>0</v>
      </c>
      <c r="E30" s="217">
        <f>'[2]27'!E32</f>
        <v>0</v>
      </c>
      <c r="F30" s="15">
        <f t="shared" si="6"/>
        <v>84</v>
      </c>
      <c r="G30" s="216">
        <f>'[2]27'!H32</f>
        <v>36</v>
      </c>
      <c r="H30" s="217">
        <f>'[2]27'!I32</f>
        <v>0</v>
      </c>
      <c r="I30" s="217">
        <f>'[2]27'!J32</f>
        <v>0</v>
      </c>
      <c r="J30" s="217">
        <f>'[2]27'!K32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16">
        <f>'[2]27'!B33</f>
        <v>84</v>
      </c>
      <c r="C31" s="217">
        <f>'[2]27'!C33</f>
        <v>0</v>
      </c>
      <c r="D31" s="217">
        <f>'[2]27'!D33</f>
        <v>0</v>
      </c>
      <c r="E31" s="217">
        <f>'[2]27'!E33</f>
        <v>0</v>
      </c>
      <c r="F31" s="15">
        <f t="shared" si="6"/>
        <v>84</v>
      </c>
      <c r="G31" s="216">
        <f>'[2]27'!H33</f>
        <v>36</v>
      </c>
      <c r="H31" s="217">
        <f>'[2]27'!I33</f>
        <v>0</v>
      </c>
      <c r="I31" s="217">
        <f>'[2]27'!J33</f>
        <v>0</v>
      </c>
      <c r="J31" s="217">
        <f>'[2]27'!K33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16">
        <f>'[2]27'!B34</f>
        <v>84</v>
      </c>
      <c r="C32" s="217">
        <f>'[2]27'!C34</f>
        <v>0</v>
      </c>
      <c r="D32" s="217">
        <f>'[2]27'!D34</f>
        <v>0</v>
      </c>
      <c r="E32" s="217">
        <f>'[2]27'!E34</f>
        <v>0</v>
      </c>
      <c r="F32" s="15">
        <f t="shared" si="6"/>
        <v>84</v>
      </c>
      <c r="G32" s="216">
        <f>'[2]27'!H34</f>
        <v>36</v>
      </c>
      <c r="H32" s="217">
        <f>'[2]27'!I34</f>
        <v>0</v>
      </c>
      <c r="I32" s="217">
        <f>'[2]27'!J34</f>
        <v>0</v>
      </c>
      <c r="J32" s="217">
        <f>'[2]27'!K34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16">
        <f>'[2]27'!B35</f>
        <v>84</v>
      </c>
      <c r="C33" s="217">
        <f>'[2]27'!C35</f>
        <v>0</v>
      </c>
      <c r="D33" s="217">
        <f>'[2]27'!D35</f>
        <v>0</v>
      </c>
      <c r="E33" s="217">
        <f>'[2]27'!E35</f>
        <v>0</v>
      </c>
      <c r="F33" s="15">
        <f t="shared" si="6"/>
        <v>84</v>
      </c>
      <c r="G33" s="216">
        <f>'[2]27'!H35</f>
        <v>36</v>
      </c>
      <c r="H33" s="217">
        <f>'[2]27'!I35</f>
        <v>0</v>
      </c>
      <c r="I33" s="217">
        <f>'[2]27'!J35</f>
        <v>0</v>
      </c>
      <c r="J33" s="217">
        <f>'[2]27'!K35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6">
        <f>'[2]27'!B36</f>
        <v>84</v>
      </c>
      <c r="C34" s="217">
        <f>'[2]27'!C36</f>
        <v>0</v>
      </c>
      <c r="D34" s="217">
        <f>'[2]27'!D36</f>
        <v>0</v>
      </c>
      <c r="E34" s="217">
        <f>'[2]27'!E36</f>
        <v>0</v>
      </c>
      <c r="F34" s="15">
        <f t="shared" si="6"/>
        <v>84</v>
      </c>
      <c r="G34" s="216">
        <f>'[2]27'!H36</f>
        <v>37</v>
      </c>
      <c r="H34" s="217">
        <f>'[2]27'!I36</f>
        <v>0</v>
      </c>
      <c r="I34" s="217">
        <f>'[2]27'!J36</f>
        <v>0</v>
      </c>
      <c r="J34" s="217">
        <f>'[2]27'!K36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6">
        <f>'[2]27'!B37</f>
        <v>84</v>
      </c>
      <c r="C35" s="217">
        <f>'[2]27'!C37</f>
        <v>0</v>
      </c>
      <c r="D35" s="217">
        <f>'[2]27'!D37</f>
        <v>0</v>
      </c>
      <c r="E35" s="217">
        <f>'[2]27'!E37</f>
        <v>0</v>
      </c>
      <c r="F35" s="15">
        <f t="shared" si="6"/>
        <v>84</v>
      </c>
      <c r="G35" s="216">
        <f>'[2]27'!H37</f>
        <v>38</v>
      </c>
      <c r="H35" s="217">
        <f>'[2]27'!I37</f>
        <v>0</v>
      </c>
      <c r="I35" s="217">
        <f>'[2]27'!J37</f>
        <v>0</v>
      </c>
      <c r="J35" s="217">
        <f>'[2]27'!K37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16">
        <f>'[2]27'!B38</f>
        <v>84</v>
      </c>
      <c r="C36" s="217">
        <f>'[2]27'!C38</f>
        <v>0</v>
      </c>
      <c r="D36" s="217">
        <f>'[2]27'!D38</f>
        <v>0</v>
      </c>
      <c r="E36" s="217">
        <f>'[2]27'!E38</f>
        <v>0</v>
      </c>
      <c r="F36" s="15">
        <f t="shared" si="6"/>
        <v>84</v>
      </c>
      <c r="G36" s="216">
        <f>'[2]27'!H38</f>
        <v>38</v>
      </c>
      <c r="H36" s="217">
        <f>'[2]27'!I38</f>
        <v>0</v>
      </c>
      <c r="I36" s="217">
        <f>'[2]27'!J38</f>
        <v>0</v>
      </c>
      <c r="J36" s="217">
        <f>'[2]27'!K38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16">
        <f>'[2]27'!B39</f>
        <v>84</v>
      </c>
      <c r="C37" s="217">
        <f>'[2]27'!C39</f>
        <v>0</v>
      </c>
      <c r="D37" s="217">
        <f>'[2]27'!D39</f>
        <v>0</v>
      </c>
      <c r="E37" s="217">
        <f>'[2]27'!E39</f>
        <v>0</v>
      </c>
      <c r="F37" s="15">
        <f t="shared" si="6"/>
        <v>84</v>
      </c>
      <c r="G37" s="216">
        <f>'[2]27'!H39</f>
        <v>38</v>
      </c>
      <c r="H37" s="217">
        <f>'[2]27'!I39</f>
        <v>0</v>
      </c>
      <c r="I37" s="217">
        <f>'[2]27'!J39</f>
        <v>0</v>
      </c>
      <c r="J37" s="217">
        <f>'[2]27'!K39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16">
        <f>'[2]27'!B40</f>
        <v>84</v>
      </c>
      <c r="C38" s="217">
        <f>'[2]27'!C40</f>
        <v>0</v>
      </c>
      <c r="D38" s="217">
        <f>'[2]27'!D40</f>
        <v>0</v>
      </c>
      <c r="E38" s="217">
        <f>'[2]27'!E40</f>
        <v>0</v>
      </c>
      <c r="F38" s="15">
        <f t="shared" si="6"/>
        <v>84</v>
      </c>
      <c r="G38" s="216">
        <f>'[2]27'!H40</f>
        <v>38</v>
      </c>
      <c r="H38" s="217">
        <f>'[2]27'!I40</f>
        <v>0</v>
      </c>
      <c r="I38" s="217">
        <f>'[2]27'!J40</f>
        <v>0</v>
      </c>
      <c r="J38" s="217">
        <f>'[2]27'!K40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16">
        <f>'[2]27'!B41</f>
        <v>84</v>
      </c>
      <c r="C39" s="217">
        <f>'[2]27'!C41</f>
        <v>0</v>
      </c>
      <c r="D39" s="217">
        <f>'[2]27'!D41</f>
        <v>0</v>
      </c>
      <c r="E39" s="217">
        <f>'[2]27'!E41</f>
        <v>0</v>
      </c>
      <c r="F39" s="15">
        <f t="shared" si="6"/>
        <v>84</v>
      </c>
      <c r="G39" s="216">
        <f>'[2]27'!H41</f>
        <v>38</v>
      </c>
      <c r="H39" s="217">
        <f>'[2]27'!I41</f>
        <v>0</v>
      </c>
      <c r="I39" s="217">
        <f>'[2]27'!J41</f>
        <v>0</v>
      </c>
      <c r="J39" s="217">
        <f>'[2]27'!K41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16">
        <f>'[2]27'!B42</f>
        <v>84</v>
      </c>
      <c r="C40" s="217">
        <f>'[2]27'!C42</f>
        <v>0</v>
      </c>
      <c r="D40" s="217">
        <f>'[2]27'!D42</f>
        <v>0</v>
      </c>
      <c r="E40" s="217">
        <f>'[2]27'!E42</f>
        <v>0</v>
      </c>
      <c r="F40" s="15">
        <f t="shared" si="6"/>
        <v>84</v>
      </c>
      <c r="G40" s="216">
        <f>'[2]27'!H42</f>
        <v>38</v>
      </c>
      <c r="H40" s="217">
        <f>'[2]27'!I42</f>
        <v>0</v>
      </c>
      <c r="I40" s="217">
        <f>'[2]27'!J42</f>
        <v>0</v>
      </c>
      <c r="J40" s="217">
        <f>'[2]27'!K42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16">
        <f>'[2]27'!B43</f>
        <v>84</v>
      </c>
      <c r="C41" s="217">
        <f>'[2]27'!C43</f>
        <v>0</v>
      </c>
      <c r="D41" s="217">
        <f>'[2]27'!D43</f>
        <v>0</v>
      </c>
      <c r="E41" s="217">
        <f>'[2]27'!E43</f>
        <v>0</v>
      </c>
      <c r="F41" s="15">
        <f t="shared" si="6"/>
        <v>84</v>
      </c>
      <c r="G41" s="216">
        <f>'[2]27'!H43</f>
        <v>38</v>
      </c>
      <c r="H41" s="217">
        <f>'[2]27'!I43</f>
        <v>0</v>
      </c>
      <c r="I41" s="217">
        <f>'[2]27'!J43</f>
        <v>0</v>
      </c>
      <c r="J41" s="217">
        <f>'[2]27'!K43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16">
        <f>'[2]27'!B44</f>
        <v>84</v>
      </c>
      <c r="C42" s="217">
        <f>'[2]27'!C44</f>
        <v>0</v>
      </c>
      <c r="D42" s="217">
        <f>'[2]27'!D44</f>
        <v>0</v>
      </c>
      <c r="E42" s="217">
        <f>'[2]27'!E44</f>
        <v>0</v>
      </c>
      <c r="F42" s="15">
        <f t="shared" si="6"/>
        <v>84</v>
      </c>
      <c r="G42" s="216">
        <f>'[2]27'!H44</f>
        <v>38</v>
      </c>
      <c r="H42" s="217">
        <f>'[2]27'!I44</f>
        <v>0</v>
      </c>
      <c r="I42" s="217">
        <f>'[2]27'!J44</f>
        <v>0</v>
      </c>
      <c r="J42" s="217">
        <f>'[2]27'!K44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16">
        <f>'[2]27'!B45</f>
        <v>84</v>
      </c>
      <c r="C43" s="217">
        <f>'[2]27'!C45</f>
        <v>0</v>
      </c>
      <c r="D43" s="217">
        <f>'[2]27'!D45</f>
        <v>0</v>
      </c>
      <c r="E43" s="217">
        <f>'[2]27'!E45</f>
        <v>0</v>
      </c>
      <c r="F43" s="15">
        <f t="shared" si="6"/>
        <v>84</v>
      </c>
      <c r="G43" s="216">
        <f>'[2]27'!H45</f>
        <v>38</v>
      </c>
      <c r="H43" s="217">
        <f>'[2]27'!I45</f>
        <v>0</v>
      </c>
      <c r="I43" s="217">
        <f>'[2]27'!J45</f>
        <v>0</v>
      </c>
      <c r="J43" s="217">
        <f>'[2]27'!K45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16">
        <f>'[2]27'!B46</f>
        <v>84</v>
      </c>
      <c r="C44" s="217">
        <f>'[2]27'!C46</f>
        <v>0</v>
      </c>
      <c r="D44" s="217">
        <f>'[2]27'!D46</f>
        <v>0</v>
      </c>
      <c r="E44" s="217">
        <f>'[2]27'!E46</f>
        <v>0</v>
      </c>
      <c r="F44" s="15">
        <f t="shared" si="6"/>
        <v>84</v>
      </c>
      <c r="G44" s="216">
        <f>'[2]27'!H46</f>
        <v>38</v>
      </c>
      <c r="H44" s="217">
        <f>'[2]27'!I46</f>
        <v>0</v>
      </c>
      <c r="I44" s="217">
        <f>'[2]27'!J46</f>
        <v>0</v>
      </c>
      <c r="J44" s="217">
        <f>'[2]27'!K46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16">
        <f>'[2]27'!B47</f>
        <v>84</v>
      </c>
      <c r="C45" s="217">
        <f>'[2]27'!C47</f>
        <v>0</v>
      </c>
      <c r="D45" s="217">
        <f>'[2]27'!D47</f>
        <v>0</v>
      </c>
      <c r="E45" s="217">
        <f>'[2]27'!E47</f>
        <v>0</v>
      </c>
      <c r="F45" s="15">
        <f t="shared" si="6"/>
        <v>84</v>
      </c>
      <c r="G45" s="216">
        <f>'[2]27'!H47</f>
        <v>38</v>
      </c>
      <c r="H45" s="217">
        <f>'[2]27'!I47</f>
        <v>0</v>
      </c>
      <c r="I45" s="217">
        <f>'[2]27'!J47</f>
        <v>0</v>
      </c>
      <c r="J45" s="217">
        <f>'[2]27'!K47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16">
        <f>'[2]27'!B48</f>
        <v>84</v>
      </c>
      <c r="C46" s="217">
        <f>'[2]27'!C48</f>
        <v>0</v>
      </c>
      <c r="D46" s="217">
        <f>'[2]27'!D48</f>
        <v>0</v>
      </c>
      <c r="E46" s="217">
        <f>'[2]27'!E48</f>
        <v>0</v>
      </c>
      <c r="F46" s="15">
        <f t="shared" si="6"/>
        <v>84</v>
      </c>
      <c r="G46" s="216">
        <f>'[2]27'!H48</f>
        <v>37</v>
      </c>
      <c r="H46" s="217">
        <f>'[2]27'!I48</f>
        <v>0</v>
      </c>
      <c r="I46" s="217">
        <f>'[2]27'!J48</f>
        <v>0</v>
      </c>
      <c r="J46" s="217">
        <f>'[2]27'!K48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16">
        <f>'[2]27'!B49</f>
        <v>84</v>
      </c>
      <c r="C47" s="217">
        <f>'[2]27'!C49</f>
        <v>0</v>
      </c>
      <c r="D47" s="217">
        <f>'[2]27'!D49</f>
        <v>0</v>
      </c>
      <c r="E47" s="217">
        <f>'[2]27'!E49</f>
        <v>0</v>
      </c>
      <c r="F47" s="15">
        <f t="shared" si="6"/>
        <v>84</v>
      </c>
      <c r="G47" s="216">
        <f>'[2]27'!H49</f>
        <v>37</v>
      </c>
      <c r="H47" s="217">
        <f>'[2]27'!I49</f>
        <v>0</v>
      </c>
      <c r="I47" s="217">
        <f>'[2]27'!J49</f>
        <v>0</v>
      </c>
      <c r="J47" s="217">
        <f>'[2]27'!K49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16">
        <f>'[2]27'!B50</f>
        <v>84</v>
      </c>
      <c r="C48" s="217">
        <f>'[2]27'!C50</f>
        <v>0</v>
      </c>
      <c r="D48" s="217">
        <f>'[2]27'!D50</f>
        <v>0</v>
      </c>
      <c r="E48" s="217">
        <f>'[2]27'!E50</f>
        <v>0</v>
      </c>
      <c r="F48" s="15">
        <f t="shared" si="6"/>
        <v>84</v>
      </c>
      <c r="G48" s="216">
        <f>'[2]27'!H50</f>
        <v>37</v>
      </c>
      <c r="H48" s="217">
        <f>'[2]27'!I50</f>
        <v>0</v>
      </c>
      <c r="I48" s="217">
        <f>'[2]27'!J50</f>
        <v>0</v>
      </c>
      <c r="J48" s="217">
        <f>'[2]27'!K50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16">
        <f>'[2]27'!B51</f>
        <v>84</v>
      </c>
      <c r="C49" s="217">
        <f>'[2]27'!C51</f>
        <v>0</v>
      </c>
      <c r="D49" s="217">
        <f>'[2]27'!D51</f>
        <v>0</v>
      </c>
      <c r="E49" s="217">
        <f>'[2]27'!E51</f>
        <v>0</v>
      </c>
      <c r="F49" s="15">
        <f t="shared" si="6"/>
        <v>84</v>
      </c>
      <c r="G49" s="216">
        <f>'[2]27'!H51</f>
        <v>37</v>
      </c>
      <c r="H49" s="217">
        <f>'[2]27'!I51</f>
        <v>0</v>
      </c>
      <c r="I49" s="217">
        <f>'[2]27'!J51</f>
        <v>0</v>
      </c>
      <c r="J49" s="217">
        <f>'[2]27'!K51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16">
        <f>'[2]27'!B52</f>
        <v>84</v>
      </c>
      <c r="C50" s="217">
        <f>'[2]27'!C52</f>
        <v>0</v>
      </c>
      <c r="D50" s="217">
        <f>'[2]27'!D52</f>
        <v>0</v>
      </c>
      <c r="E50" s="217">
        <f>'[2]27'!E52</f>
        <v>0</v>
      </c>
      <c r="F50" s="15">
        <f t="shared" si="6"/>
        <v>84</v>
      </c>
      <c r="G50" s="216">
        <f>'[2]27'!H52</f>
        <v>37</v>
      </c>
      <c r="H50" s="217">
        <f>'[2]27'!I52</f>
        <v>0</v>
      </c>
      <c r="I50" s="217">
        <f>'[2]27'!J52</f>
        <v>0</v>
      </c>
      <c r="J50" s="217">
        <f>'[2]27'!K52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16">
        <f>'[2]27'!B53</f>
        <v>84</v>
      </c>
      <c r="C51" s="217">
        <f>'[2]27'!C53</f>
        <v>0</v>
      </c>
      <c r="D51" s="217">
        <f>'[2]27'!D53</f>
        <v>0</v>
      </c>
      <c r="E51" s="217">
        <f>'[2]27'!E53</f>
        <v>0</v>
      </c>
      <c r="F51" s="15">
        <f t="shared" si="6"/>
        <v>84</v>
      </c>
      <c r="G51" s="216">
        <f>'[2]27'!H53</f>
        <v>37</v>
      </c>
      <c r="H51" s="217">
        <f>'[2]27'!I53</f>
        <v>0</v>
      </c>
      <c r="I51" s="217">
        <f>'[2]27'!J53</f>
        <v>0</v>
      </c>
      <c r="J51" s="217">
        <f>'[2]27'!K53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16">
        <f>'[2]27'!B54</f>
        <v>84</v>
      </c>
      <c r="C52" s="217">
        <f>'[2]27'!C54</f>
        <v>0</v>
      </c>
      <c r="D52" s="217">
        <f>'[2]27'!D54</f>
        <v>0</v>
      </c>
      <c r="E52" s="217">
        <f>'[2]27'!E54</f>
        <v>0</v>
      </c>
      <c r="F52" s="15">
        <f t="shared" si="6"/>
        <v>84</v>
      </c>
      <c r="G52" s="216">
        <f>'[2]27'!H54</f>
        <v>37</v>
      </c>
      <c r="H52" s="217">
        <f>'[2]27'!I54</f>
        <v>0</v>
      </c>
      <c r="I52" s="217">
        <f>'[2]27'!J54</f>
        <v>0</v>
      </c>
      <c r="J52" s="217">
        <f>'[2]27'!K54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16">
        <f>'[2]27'!B55</f>
        <v>84</v>
      </c>
      <c r="C53" s="217">
        <f>'[2]27'!C55</f>
        <v>0</v>
      </c>
      <c r="D53" s="217">
        <f>'[2]27'!D55</f>
        <v>0</v>
      </c>
      <c r="E53" s="217">
        <f>'[2]27'!E55</f>
        <v>0</v>
      </c>
      <c r="F53" s="15">
        <f t="shared" si="6"/>
        <v>84</v>
      </c>
      <c r="G53" s="216">
        <f>'[2]27'!H55</f>
        <v>36</v>
      </c>
      <c r="H53" s="217">
        <f>'[2]27'!I55</f>
        <v>0</v>
      </c>
      <c r="I53" s="217">
        <f>'[2]27'!J55</f>
        <v>0</v>
      </c>
      <c r="J53" s="217">
        <f>'[2]27'!K55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16">
        <f>'[2]27'!B56</f>
        <v>84</v>
      </c>
      <c r="C54" s="217">
        <f>'[2]27'!C56</f>
        <v>0</v>
      </c>
      <c r="D54" s="217">
        <f>'[2]27'!D56</f>
        <v>0</v>
      </c>
      <c r="E54" s="217">
        <f>'[2]27'!E56</f>
        <v>0</v>
      </c>
      <c r="F54" s="15">
        <f t="shared" si="6"/>
        <v>84</v>
      </c>
      <c r="G54" s="216">
        <f>'[2]27'!H56</f>
        <v>36</v>
      </c>
      <c r="H54" s="217">
        <f>'[2]27'!I56</f>
        <v>0</v>
      </c>
      <c r="I54" s="217">
        <f>'[2]27'!J56</f>
        <v>0</v>
      </c>
      <c r="J54" s="217">
        <f>'[2]27'!K56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16">
        <f>'[2]27'!B57</f>
        <v>84</v>
      </c>
      <c r="C55" s="217">
        <f>'[2]27'!C57</f>
        <v>0</v>
      </c>
      <c r="D55" s="217">
        <f>'[2]27'!D57</f>
        <v>0</v>
      </c>
      <c r="E55" s="217">
        <f>'[2]27'!E57</f>
        <v>0</v>
      </c>
      <c r="F55" s="15">
        <f t="shared" si="6"/>
        <v>84</v>
      </c>
      <c r="G55" s="216">
        <f>'[2]27'!H57</f>
        <v>36</v>
      </c>
      <c r="H55" s="217">
        <f>'[2]27'!I57</f>
        <v>0</v>
      </c>
      <c r="I55" s="217">
        <f>'[2]27'!J57</f>
        <v>0</v>
      </c>
      <c r="J55" s="217">
        <f>'[2]27'!K57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16">
        <f>'[2]27'!B58</f>
        <v>84</v>
      </c>
      <c r="C56" s="217">
        <f>'[2]27'!C58</f>
        <v>0</v>
      </c>
      <c r="D56" s="217">
        <f>'[2]27'!D58</f>
        <v>0</v>
      </c>
      <c r="E56" s="217">
        <f>'[2]27'!E58</f>
        <v>0</v>
      </c>
      <c r="F56" s="15">
        <f t="shared" si="6"/>
        <v>84</v>
      </c>
      <c r="G56" s="216">
        <f>'[2]27'!H58</f>
        <v>36</v>
      </c>
      <c r="H56" s="217">
        <f>'[2]27'!I58</f>
        <v>0</v>
      </c>
      <c r="I56" s="217">
        <f>'[2]27'!J58</f>
        <v>0</v>
      </c>
      <c r="J56" s="217">
        <f>'[2]27'!K58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16">
        <f>'[2]27'!B59</f>
        <v>84</v>
      </c>
      <c r="C57" s="217">
        <f>'[2]27'!C59</f>
        <v>0</v>
      </c>
      <c r="D57" s="217">
        <f>'[2]27'!D59</f>
        <v>0</v>
      </c>
      <c r="E57" s="217">
        <f>'[2]27'!E59</f>
        <v>0</v>
      </c>
      <c r="F57" s="15">
        <f t="shared" si="6"/>
        <v>84</v>
      </c>
      <c r="G57" s="216">
        <f>'[2]27'!H59</f>
        <v>36</v>
      </c>
      <c r="H57" s="217">
        <f>'[2]27'!I59</f>
        <v>0</v>
      </c>
      <c r="I57" s="217">
        <f>'[2]27'!J59</f>
        <v>0</v>
      </c>
      <c r="J57" s="217">
        <f>'[2]27'!K59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16">
        <f>'[2]27'!B60</f>
        <v>84</v>
      </c>
      <c r="C58" s="217">
        <f>'[2]27'!C60</f>
        <v>0</v>
      </c>
      <c r="D58" s="217">
        <f>'[2]27'!D60</f>
        <v>0</v>
      </c>
      <c r="E58" s="217">
        <f>'[2]27'!E60</f>
        <v>0</v>
      </c>
      <c r="F58" s="15">
        <f t="shared" si="6"/>
        <v>84</v>
      </c>
      <c r="G58" s="216">
        <f>'[2]27'!H60</f>
        <v>36</v>
      </c>
      <c r="H58" s="217">
        <f>'[2]27'!I60</f>
        <v>0</v>
      </c>
      <c r="I58" s="217">
        <f>'[2]27'!J60</f>
        <v>0</v>
      </c>
      <c r="J58" s="217">
        <f>'[2]27'!K60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16">
        <f>'[2]27'!B61</f>
        <v>84</v>
      </c>
      <c r="C59" s="217">
        <f>'[2]27'!C61</f>
        <v>0</v>
      </c>
      <c r="D59" s="217">
        <f>'[2]27'!D61</f>
        <v>0</v>
      </c>
      <c r="E59" s="217">
        <f>'[2]27'!E61</f>
        <v>0</v>
      </c>
      <c r="F59" s="15">
        <f t="shared" si="6"/>
        <v>84</v>
      </c>
      <c r="G59" s="216">
        <f>'[2]27'!H61</f>
        <v>36</v>
      </c>
      <c r="H59" s="217">
        <f>'[2]27'!I61</f>
        <v>0</v>
      </c>
      <c r="I59" s="217">
        <f>'[2]27'!J61</f>
        <v>0</v>
      </c>
      <c r="J59" s="217">
        <f>'[2]27'!K61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16">
        <f>'[2]27'!B62</f>
        <v>84</v>
      </c>
      <c r="C60" s="217">
        <f>'[2]27'!C62</f>
        <v>0</v>
      </c>
      <c r="D60" s="217">
        <f>'[2]27'!D62</f>
        <v>0</v>
      </c>
      <c r="E60" s="217">
        <f>'[2]27'!E62</f>
        <v>0</v>
      </c>
      <c r="F60" s="15">
        <f t="shared" si="6"/>
        <v>84</v>
      </c>
      <c r="G60" s="216">
        <f>'[2]27'!H62</f>
        <v>35</v>
      </c>
      <c r="H60" s="217">
        <f>'[2]27'!I62</f>
        <v>0</v>
      </c>
      <c r="I60" s="217">
        <f>'[2]27'!J62</f>
        <v>0</v>
      </c>
      <c r="J60" s="217">
        <f>'[2]27'!K62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16">
        <f>'[2]27'!B63</f>
        <v>84</v>
      </c>
      <c r="C61" s="217">
        <f>'[2]27'!C63</f>
        <v>0</v>
      </c>
      <c r="D61" s="217">
        <f>'[2]27'!D63</f>
        <v>0</v>
      </c>
      <c r="E61" s="217">
        <f>'[2]27'!E63</f>
        <v>0</v>
      </c>
      <c r="F61" s="15">
        <f t="shared" si="6"/>
        <v>84</v>
      </c>
      <c r="G61" s="216">
        <f>'[2]27'!H63</f>
        <v>35</v>
      </c>
      <c r="H61" s="217">
        <f>'[2]27'!I63</f>
        <v>0</v>
      </c>
      <c r="I61" s="217">
        <f>'[2]27'!J63</f>
        <v>0</v>
      </c>
      <c r="J61" s="217">
        <f>'[2]27'!K63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16">
        <f>'[2]27'!B64</f>
        <v>84</v>
      </c>
      <c r="C62" s="217">
        <f>'[2]27'!C64</f>
        <v>0</v>
      </c>
      <c r="D62" s="217">
        <f>'[2]27'!D64</f>
        <v>0</v>
      </c>
      <c r="E62" s="217">
        <f>'[2]27'!E64</f>
        <v>0</v>
      </c>
      <c r="F62" s="15">
        <f t="shared" si="6"/>
        <v>84</v>
      </c>
      <c r="G62" s="216">
        <f>'[2]27'!H64</f>
        <v>35</v>
      </c>
      <c r="H62" s="217">
        <f>'[2]27'!I64</f>
        <v>0</v>
      </c>
      <c r="I62" s="217">
        <f>'[2]27'!J64</f>
        <v>0</v>
      </c>
      <c r="J62" s="217">
        <f>'[2]27'!K64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16">
        <f>'[2]27'!B65</f>
        <v>84</v>
      </c>
      <c r="C63" s="217">
        <f>'[2]27'!C65</f>
        <v>0</v>
      </c>
      <c r="D63" s="217">
        <f>'[2]27'!D65</f>
        <v>0</v>
      </c>
      <c r="E63" s="217">
        <f>'[2]27'!E65</f>
        <v>0</v>
      </c>
      <c r="F63" s="15">
        <f t="shared" si="6"/>
        <v>84</v>
      </c>
      <c r="G63" s="216">
        <f>'[2]27'!H65</f>
        <v>35</v>
      </c>
      <c r="H63" s="217">
        <f>'[2]27'!I65</f>
        <v>0</v>
      </c>
      <c r="I63" s="217">
        <f>'[2]27'!J65</f>
        <v>0</v>
      </c>
      <c r="J63" s="217">
        <f>'[2]27'!K65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16">
        <f>'[2]27'!B66</f>
        <v>84</v>
      </c>
      <c r="C64" s="217">
        <f>'[2]27'!C66</f>
        <v>0</v>
      </c>
      <c r="D64" s="217">
        <f>'[2]27'!D66</f>
        <v>0</v>
      </c>
      <c r="E64" s="217">
        <f>'[2]27'!E66</f>
        <v>0</v>
      </c>
      <c r="F64" s="15">
        <f t="shared" si="6"/>
        <v>84</v>
      </c>
      <c r="G64" s="216">
        <f>'[2]27'!H66</f>
        <v>35</v>
      </c>
      <c r="H64" s="217">
        <f>'[2]27'!I66</f>
        <v>0</v>
      </c>
      <c r="I64" s="217">
        <f>'[2]27'!J66</f>
        <v>0</v>
      </c>
      <c r="J64" s="217">
        <f>'[2]27'!K66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16">
        <f>'[2]27'!B67</f>
        <v>84</v>
      </c>
      <c r="C65" s="217">
        <f>'[2]27'!C67</f>
        <v>0</v>
      </c>
      <c r="D65" s="217">
        <f>'[2]27'!D67</f>
        <v>0</v>
      </c>
      <c r="E65" s="217">
        <f>'[2]27'!E67</f>
        <v>0</v>
      </c>
      <c r="F65" s="15">
        <f t="shared" si="6"/>
        <v>84</v>
      </c>
      <c r="G65" s="216">
        <f>'[2]27'!H67</f>
        <v>35</v>
      </c>
      <c r="H65" s="217">
        <f>'[2]27'!I67</f>
        <v>0</v>
      </c>
      <c r="I65" s="217">
        <f>'[2]27'!J67</f>
        <v>0</v>
      </c>
      <c r="J65" s="217">
        <f>'[2]27'!K67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16">
        <f>'[2]27'!B68</f>
        <v>84</v>
      </c>
      <c r="C66" s="217">
        <f>'[2]27'!C68</f>
        <v>0</v>
      </c>
      <c r="D66" s="217">
        <f>'[2]27'!D68</f>
        <v>0</v>
      </c>
      <c r="E66" s="217">
        <f>'[2]27'!E68</f>
        <v>0</v>
      </c>
      <c r="F66" s="15">
        <f t="shared" si="6"/>
        <v>84</v>
      </c>
      <c r="G66" s="216">
        <f>'[2]27'!H68</f>
        <v>34</v>
      </c>
      <c r="H66" s="217">
        <f>'[2]27'!I68</f>
        <v>0</v>
      </c>
      <c r="I66" s="217">
        <f>'[2]27'!J68</f>
        <v>0</v>
      </c>
      <c r="J66" s="217">
        <f>'[2]27'!K68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6">
        <f>'[2]27'!B69</f>
        <v>84</v>
      </c>
      <c r="C67" s="217">
        <f>'[2]27'!C69</f>
        <v>0</v>
      </c>
      <c r="D67" s="217">
        <f>'[2]27'!D69</f>
        <v>0</v>
      </c>
      <c r="E67" s="217">
        <f>'[2]27'!E69</f>
        <v>0</v>
      </c>
      <c r="F67" s="15">
        <f t="shared" si="6"/>
        <v>84</v>
      </c>
      <c r="G67" s="216">
        <f>'[2]27'!H69</f>
        <v>34</v>
      </c>
      <c r="H67" s="217">
        <f>'[2]27'!I69</f>
        <v>0</v>
      </c>
      <c r="I67" s="217">
        <f>'[2]27'!J69</f>
        <v>0</v>
      </c>
      <c r="J67" s="217">
        <f>'[2]27'!K69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6">
        <f>'[2]27'!B70</f>
        <v>84</v>
      </c>
      <c r="C68" s="217">
        <f>'[2]27'!C70</f>
        <v>0</v>
      </c>
      <c r="D68" s="217">
        <f>'[2]27'!D70</f>
        <v>0</v>
      </c>
      <c r="E68" s="217">
        <f>'[2]27'!E70</f>
        <v>0</v>
      </c>
      <c r="F68" s="15">
        <f t="shared" si="6"/>
        <v>84</v>
      </c>
      <c r="G68" s="216">
        <f>'[2]27'!H70</f>
        <v>34</v>
      </c>
      <c r="H68" s="217">
        <f>'[2]27'!I70</f>
        <v>0</v>
      </c>
      <c r="I68" s="217">
        <f>'[2]27'!J70</f>
        <v>0</v>
      </c>
      <c r="J68" s="217">
        <f>'[2]27'!K70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6">
        <f>'[2]27'!B71</f>
        <v>84</v>
      </c>
      <c r="C69" s="217">
        <f>'[2]27'!C71</f>
        <v>0</v>
      </c>
      <c r="D69" s="217">
        <f>'[2]27'!D71</f>
        <v>0</v>
      </c>
      <c r="E69" s="217">
        <f>'[2]27'!E71</f>
        <v>0</v>
      </c>
      <c r="F69" s="15">
        <f t="shared" ref="F69:F98" si="16">SUM(B69:E69)</f>
        <v>84</v>
      </c>
      <c r="G69" s="216">
        <f>'[2]27'!H71</f>
        <v>34</v>
      </c>
      <c r="H69" s="217">
        <f>'[2]27'!I71</f>
        <v>0</v>
      </c>
      <c r="I69" s="217">
        <f>'[2]27'!J71</f>
        <v>0</v>
      </c>
      <c r="J69" s="217">
        <f>'[2]27'!K71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6">
        <f>'[2]27'!B72</f>
        <v>84</v>
      </c>
      <c r="C70" s="217">
        <f>'[2]27'!C72</f>
        <v>0</v>
      </c>
      <c r="D70" s="217">
        <f>'[2]27'!D72</f>
        <v>0</v>
      </c>
      <c r="E70" s="217">
        <f>'[2]27'!E72</f>
        <v>0</v>
      </c>
      <c r="F70" s="15">
        <f t="shared" si="16"/>
        <v>84</v>
      </c>
      <c r="G70" s="216">
        <f>'[2]27'!H72</f>
        <v>34</v>
      </c>
      <c r="H70" s="217">
        <f>'[2]27'!I72</f>
        <v>0</v>
      </c>
      <c r="I70" s="217">
        <f>'[2]27'!J72</f>
        <v>0</v>
      </c>
      <c r="J70" s="217">
        <f>'[2]27'!K72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6">
        <f>'[2]27'!B73</f>
        <v>84</v>
      </c>
      <c r="C71" s="217">
        <f>'[2]27'!C73</f>
        <v>0</v>
      </c>
      <c r="D71" s="217">
        <f>'[2]27'!D73</f>
        <v>0</v>
      </c>
      <c r="E71" s="217">
        <f>'[2]27'!E73</f>
        <v>0</v>
      </c>
      <c r="F71" s="15">
        <f t="shared" si="16"/>
        <v>84</v>
      </c>
      <c r="G71" s="216">
        <f>'[2]27'!H73</f>
        <v>34</v>
      </c>
      <c r="H71" s="217">
        <f>'[2]27'!I73</f>
        <v>0</v>
      </c>
      <c r="I71" s="217">
        <f>'[2]27'!J73</f>
        <v>0</v>
      </c>
      <c r="J71" s="217">
        <f>'[2]27'!K73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6">
        <f>'[2]27'!B74</f>
        <v>84</v>
      </c>
      <c r="C72" s="217">
        <f>'[2]27'!C74</f>
        <v>0</v>
      </c>
      <c r="D72" s="217">
        <f>'[2]27'!D74</f>
        <v>0</v>
      </c>
      <c r="E72" s="217">
        <f>'[2]27'!E74</f>
        <v>0</v>
      </c>
      <c r="F72" s="15">
        <f t="shared" si="16"/>
        <v>84</v>
      </c>
      <c r="G72" s="216">
        <f>'[2]27'!H74</f>
        <v>34</v>
      </c>
      <c r="H72" s="217">
        <f>'[2]27'!I74</f>
        <v>0</v>
      </c>
      <c r="I72" s="217">
        <f>'[2]27'!J74</f>
        <v>0</v>
      </c>
      <c r="J72" s="217">
        <f>'[2]27'!K74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6">
        <f>'[2]27'!B75</f>
        <v>84</v>
      </c>
      <c r="C73" s="217">
        <f>'[2]27'!C75</f>
        <v>0</v>
      </c>
      <c r="D73" s="217">
        <f>'[2]27'!D75</f>
        <v>0</v>
      </c>
      <c r="E73" s="217">
        <f>'[2]27'!E75</f>
        <v>0</v>
      </c>
      <c r="F73" s="15">
        <f t="shared" si="16"/>
        <v>84</v>
      </c>
      <c r="G73" s="216">
        <f>'[2]27'!H75</f>
        <v>34</v>
      </c>
      <c r="H73" s="217">
        <f>'[2]27'!I75</f>
        <v>0</v>
      </c>
      <c r="I73" s="217">
        <f>'[2]27'!J75</f>
        <v>0</v>
      </c>
      <c r="J73" s="217">
        <f>'[2]27'!K75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6">
        <f>'[2]27'!B76</f>
        <v>84</v>
      </c>
      <c r="C74" s="217">
        <f>'[2]27'!C76</f>
        <v>0</v>
      </c>
      <c r="D74" s="217">
        <f>'[2]27'!D76</f>
        <v>0</v>
      </c>
      <c r="E74" s="217">
        <f>'[2]27'!E76</f>
        <v>0</v>
      </c>
      <c r="F74" s="15">
        <f t="shared" si="16"/>
        <v>84</v>
      </c>
      <c r="G74" s="216">
        <f>'[2]27'!H76</f>
        <v>34</v>
      </c>
      <c r="H74" s="217">
        <f>'[2]27'!I76</f>
        <v>0</v>
      </c>
      <c r="I74" s="217">
        <f>'[2]27'!J76</f>
        <v>0</v>
      </c>
      <c r="J74" s="217">
        <f>'[2]27'!K76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16">
        <f>'[2]27'!B77</f>
        <v>84</v>
      </c>
      <c r="C75" s="217">
        <f>'[2]27'!C77</f>
        <v>0</v>
      </c>
      <c r="D75" s="217">
        <f>'[2]27'!D77</f>
        <v>0</v>
      </c>
      <c r="E75" s="217">
        <f>'[2]27'!E77</f>
        <v>0</v>
      </c>
      <c r="F75" s="15">
        <f t="shared" si="16"/>
        <v>84</v>
      </c>
      <c r="G75" s="216">
        <f>'[2]27'!H77</f>
        <v>34</v>
      </c>
      <c r="H75" s="217">
        <f>'[2]27'!I77</f>
        <v>0</v>
      </c>
      <c r="I75" s="217">
        <f>'[2]27'!J77</f>
        <v>0</v>
      </c>
      <c r="J75" s="217">
        <f>'[2]27'!K77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6">
        <f>'[2]27'!B78</f>
        <v>84</v>
      </c>
      <c r="C76" s="217">
        <f>'[2]27'!C78</f>
        <v>0</v>
      </c>
      <c r="D76" s="217">
        <f>'[2]27'!D78</f>
        <v>0</v>
      </c>
      <c r="E76" s="217">
        <f>'[2]27'!E78</f>
        <v>0</v>
      </c>
      <c r="F76" s="15">
        <f t="shared" si="16"/>
        <v>84</v>
      </c>
      <c r="G76" s="216">
        <f>'[2]27'!H78</f>
        <v>34</v>
      </c>
      <c r="H76" s="217">
        <f>'[2]27'!I78</f>
        <v>0</v>
      </c>
      <c r="I76" s="217">
        <f>'[2]27'!J78</f>
        <v>0</v>
      </c>
      <c r="J76" s="217">
        <f>'[2]27'!K78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6">
        <f>'[2]27'!B79</f>
        <v>84</v>
      </c>
      <c r="C77" s="217">
        <f>'[2]27'!C79</f>
        <v>0</v>
      </c>
      <c r="D77" s="217">
        <f>'[2]27'!D79</f>
        <v>0</v>
      </c>
      <c r="E77" s="217">
        <f>'[2]27'!E79</f>
        <v>0</v>
      </c>
      <c r="F77" s="15">
        <f t="shared" si="16"/>
        <v>84</v>
      </c>
      <c r="G77" s="216">
        <f>'[2]27'!H79</f>
        <v>35</v>
      </c>
      <c r="H77" s="217">
        <f>'[2]27'!I79</f>
        <v>0</v>
      </c>
      <c r="I77" s="217">
        <f>'[2]27'!J79</f>
        <v>0</v>
      </c>
      <c r="J77" s="217">
        <f>'[2]27'!K79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16">
        <f>'[2]27'!B80</f>
        <v>84</v>
      </c>
      <c r="C78" s="217">
        <f>'[2]27'!C80</f>
        <v>0</v>
      </c>
      <c r="D78" s="217">
        <f>'[2]27'!D80</f>
        <v>0</v>
      </c>
      <c r="E78" s="217">
        <f>'[2]27'!E80</f>
        <v>0</v>
      </c>
      <c r="F78" s="15">
        <f t="shared" si="16"/>
        <v>84</v>
      </c>
      <c r="G78" s="216">
        <f>'[2]27'!H80</f>
        <v>35</v>
      </c>
      <c r="H78" s="217">
        <f>'[2]27'!I80</f>
        <v>0</v>
      </c>
      <c r="I78" s="217">
        <f>'[2]27'!J80</f>
        <v>0</v>
      </c>
      <c r="J78" s="217">
        <f>'[2]27'!K80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6">
        <f>'[2]27'!B81</f>
        <v>84</v>
      </c>
      <c r="C79" s="217">
        <f>'[2]27'!C81</f>
        <v>0</v>
      </c>
      <c r="D79" s="217">
        <f>'[2]27'!D81</f>
        <v>0</v>
      </c>
      <c r="E79" s="217">
        <f>'[2]27'!E81</f>
        <v>0</v>
      </c>
      <c r="F79" s="15">
        <f t="shared" si="16"/>
        <v>84</v>
      </c>
      <c r="G79" s="216">
        <f>'[2]27'!H81</f>
        <v>34</v>
      </c>
      <c r="H79" s="217">
        <f>'[2]27'!I81</f>
        <v>0</v>
      </c>
      <c r="I79" s="217">
        <f>'[2]27'!J81</f>
        <v>0</v>
      </c>
      <c r="J79" s="217">
        <f>'[2]27'!K81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6">
        <f>'[2]27'!B82</f>
        <v>84</v>
      </c>
      <c r="C80" s="217">
        <f>'[2]27'!C82</f>
        <v>0</v>
      </c>
      <c r="D80" s="217">
        <f>'[2]27'!D82</f>
        <v>0</v>
      </c>
      <c r="E80" s="217">
        <f>'[2]27'!E82</f>
        <v>0</v>
      </c>
      <c r="F80" s="15">
        <f t="shared" si="16"/>
        <v>84</v>
      </c>
      <c r="G80" s="216">
        <f>'[2]27'!H82</f>
        <v>34</v>
      </c>
      <c r="H80" s="217">
        <f>'[2]27'!I82</f>
        <v>0</v>
      </c>
      <c r="I80" s="217">
        <f>'[2]27'!J82</f>
        <v>0</v>
      </c>
      <c r="J80" s="217">
        <f>'[2]27'!K82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6">
        <f>'[2]27'!B83</f>
        <v>84</v>
      </c>
      <c r="C81" s="217">
        <f>'[2]27'!C83</f>
        <v>0</v>
      </c>
      <c r="D81" s="217">
        <f>'[2]27'!D83</f>
        <v>0</v>
      </c>
      <c r="E81" s="217">
        <f>'[2]27'!E83</f>
        <v>0</v>
      </c>
      <c r="F81" s="15">
        <f t="shared" si="16"/>
        <v>84</v>
      </c>
      <c r="G81" s="216">
        <f>'[2]27'!H83</f>
        <v>34</v>
      </c>
      <c r="H81" s="217">
        <f>'[2]27'!I83</f>
        <v>0</v>
      </c>
      <c r="I81" s="217">
        <f>'[2]27'!J83</f>
        <v>0</v>
      </c>
      <c r="J81" s="217">
        <f>'[2]27'!K83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6">
        <f>'[2]27'!B84</f>
        <v>84</v>
      </c>
      <c r="C82" s="217">
        <f>'[2]27'!C84</f>
        <v>0</v>
      </c>
      <c r="D82" s="217">
        <f>'[2]27'!D84</f>
        <v>0</v>
      </c>
      <c r="E82" s="217">
        <f>'[2]27'!E84</f>
        <v>0</v>
      </c>
      <c r="F82" s="15">
        <f t="shared" si="16"/>
        <v>84</v>
      </c>
      <c r="G82" s="216">
        <f>'[2]27'!H84</f>
        <v>34</v>
      </c>
      <c r="H82" s="217">
        <f>'[2]27'!I84</f>
        <v>0</v>
      </c>
      <c r="I82" s="217">
        <f>'[2]27'!J84</f>
        <v>0</v>
      </c>
      <c r="J82" s="217">
        <f>'[2]27'!K84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6">
        <f>'[2]27'!B85</f>
        <v>84</v>
      </c>
      <c r="C83" s="217">
        <f>'[2]27'!C85</f>
        <v>0</v>
      </c>
      <c r="D83" s="217">
        <f>'[2]27'!D85</f>
        <v>0</v>
      </c>
      <c r="E83" s="217">
        <f>'[2]27'!E85</f>
        <v>0</v>
      </c>
      <c r="F83" s="15">
        <f t="shared" si="16"/>
        <v>84</v>
      </c>
      <c r="G83" s="216">
        <f>'[2]27'!H85</f>
        <v>34</v>
      </c>
      <c r="H83" s="217">
        <f>'[2]27'!I85</f>
        <v>0</v>
      </c>
      <c r="I83" s="217">
        <f>'[2]27'!J85</f>
        <v>0</v>
      </c>
      <c r="J83" s="217">
        <f>'[2]27'!K85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6">
        <f>'[2]27'!B86</f>
        <v>84</v>
      </c>
      <c r="C84" s="217">
        <f>'[2]27'!C86</f>
        <v>0</v>
      </c>
      <c r="D84" s="217">
        <f>'[2]27'!D86</f>
        <v>0</v>
      </c>
      <c r="E84" s="217">
        <f>'[2]27'!E86</f>
        <v>0</v>
      </c>
      <c r="F84" s="15">
        <f t="shared" si="16"/>
        <v>84</v>
      </c>
      <c r="G84" s="216">
        <f>'[2]27'!H86</f>
        <v>34</v>
      </c>
      <c r="H84" s="217">
        <f>'[2]27'!I86</f>
        <v>0</v>
      </c>
      <c r="I84" s="217">
        <f>'[2]27'!J86</f>
        <v>0</v>
      </c>
      <c r="J84" s="217">
        <f>'[2]27'!K86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6">
        <f>'[2]27'!B87</f>
        <v>84</v>
      </c>
      <c r="C85" s="217">
        <f>'[2]27'!C87</f>
        <v>0</v>
      </c>
      <c r="D85" s="217">
        <f>'[2]27'!D87</f>
        <v>0</v>
      </c>
      <c r="E85" s="217">
        <f>'[2]27'!E87</f>
        <v>0</v>
      </c>
      <c r="F85" s="15">
        <f t="shared" si="16"/>
        <v>84</v>
      </c>
      <c r="G85" s="216">
        <f>'[2]27'!H87</f>
        <v>34</v>
      </c>
      <c r="H85" s="217">
        <f>'[2]27'!I87</f>
        <v>0</v>
      </c>
      <c r="I85" s="217">
        <f>'[2]27'!J87</f>
        <v>0</v>
      </c>
      <c r="J85" s="217">
        <f>'[2]27'!K87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6">
        <f>'[2]27'!B88</f>
        <v>84</v>
      </c>
      <c r="C86" s="217">
        <f>'[2]27'!C88</f>
        <v>0</v>
      </c>
      <c r="D86" s="217">
        <f>'[2]27'!D88</f>
        <v>0</v>
      </c>
      <c r="E86" s="217">
        <f>'[2]27'!E88</f>
        <v>0</v>
      </c>
      <c r="F86" s="15">
        <f t="shared" si="16"/>
        <v>84</v>
      </c>
      <c r="G86" s="216">
        <f>'[2]27'!H88</f>
        <v>34</v>
      </c>
      <c r="H86" s="217">
        <f>'[2]27'!I88</f>
        <v>0</v>
      </c>
      <c r="I86" s="217">
        <f>'[2]27'!J88</f>
        <v>0</v>
      </c>
      <c r="J86" s="217">
        <f>'[2]27'!K88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6">
        <f>'[2]27'!B89</f>
        <v>84</v>
      </c>
      <c r="C87" s="217">
        <f>'[2]27'!C89</f>
        <v>0</v>
      </c>
      <c r="D87" s="217">
        <f>'[2]27'!D89</f>
        <v>0</v>
      </c>
      <c r="E87" s="217">
        <f>'[2]27'!E89</f>
        <v>0</v>
      </c>
      <c r="F87" s="15">
        <f t="shared" si="16"/>
        <v>84</v>
      </c>
      <c r="G87" s="216">
        <f>'[2]27'!H89</f>
        <v>34</v>
      </c>
      <c r="H87" s="217">
        <f>'[2]27'!I89</f>
        <v>0</v>
      </c>
      <c r="I87" s="217">
        <f>'[2]27'!J89</f>
        <v>0</v>
      </c>
      <c r="J87" s="217">
        <f>'[2]27'!K89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6">
        <f>'[2]27'!B90</f>
        <v>84</v>
      </c>
      <c r="C88" s="217">
        <f>'[2]27'!C90</f>
        <v>0</v>
      </c>
      <c r="D88" s="217">
        <f>'[2]27'!D90</f>
        <v>0</v>
      </c>
      <c r="E88" s="217">
        <f>'[2]27'!E90</f>
        <v>0</v>
      </c>
      <c r="F88" s="15">
        <f t="shared" si="16"/>
        <v>84</v>
      </c>
      <c r="G88" s="216">
        <f>'[2]27'!H90</f>
        <v>34</v>
      </c>
      <c r="H88" s="217">
        <f>'[2]27'!I90</f>
        <v>0</v>
      </c>
      <c r="I88" s="217">
        <f>'[2]27'!J90</f>
        <v>0</v>
      </c>
      <c r="J88" s="217">
        <f>'[2]27'!K90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6">
        <f>'[2]27'!B91</f>
        <v>84</v>
      </c>
      <c r="C89" s="217">
        <f>'[2]27'!C91</f>
        <v>0</v>
      </c>
      <c r="D89" s="217">
        <f>'[2]27'!D91</f>
        <v>0</v>
      </c>
      <c r="E89" s="217">
        <f>'[2]27'!E91</f>
        <v>0</v>
      </c>
      <c r="F89" s="15">
        <f t="shared" si="16"/>
        <v>84</v>
      </c>
      <c r="G89" s="216">
        <f>'[2]27'!H91</f>
        <v>34</v>
      </c>
      <c r="H89" s="217">
        <f>'[2]27'!I91</f>
        <v>0</v>
      </c>
      <c r="I89" s="217">
        <f>'[2]27'!J91</f>
        <v>0</v>
      </c>
      <c r="J89" s="217">
        <f>'[2]27'!K91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16">
        <f>'[2]27'!B92</f>
        <v>84</v>
      </c>
      <c r="C90" s="217">
        <f>'[2]27'!C92</f>
        <v>0</v>
      </c>
      <c r="D90" s="217">
        <f>'[2]27'!D92</f>
        <v>0</v>
      </c>
      <c r="E90" s="217">
        <f>'[2]27'!E92</f>
        <v>0</v>
      </c>
      <c r="F90" s="15">
        <f t="shared" si="16"/>
        <v>84</v>
      </c>
      <c r="G90" s="216">
        <f>'[2]27'!H92</f>
        <v>34</v>
      </c>
      <c r="H90" s="217">
        <f>'[2]27'!I92</f>
        <v>0</v>
      </c>
      <c r="I90" s="217">
        <f>'[2]27'!J92</f>
        <v>0</v>
      </c>
      <c r="J90" s="217">
        <f>'[2]27'!K92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16">
        <f>'[2]27'!B93</f>
        <v>84</v>
      </c>
      <c r="C91" s="217">
        <f>'[2]27'!C93</f>
        <v>0</v>
      </c>
      <c r="D91" s="217">
        <f>'[2]27'!D93</f>
        <v>0</v>
      </c>
      <c r="E91" s="217">
        <f>'[2]27'!E93</f>
        <v>0</v>
      </c>
      <c r="F91" s="15">
        <f t="shared" si="16"/>
        <v>84</v>
      </c>
      <c r="G91" s="216">
        <f>'[2]27'!H93</f>
        <v>34</v>
      </c>
      <c r="H91" s="217">
        <f>'[2]27'!I93</f>
        <v>0</v>
      </c>
      <c r="I91" s="217">
        <f>'[2]27'!J93</f>
        <v>0</v>
      </c>
      <c r="J91" s="217">
        <f>'[2]27'!K93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16">
        <f>'[2]27'!B94</f>
        <v>84</v>
      </c>
      <c r="C92" s="217">
        <f>'[2]27'!C94</f>
        <v>0</v>
      </c>
      <c r="D92" s="217">
        <f>'[2]27'!D94</f>
        <v>0</v>
      </c>
      <c r="E92" s="217">
        <f>'[2]27'!E94</f>
        <v>0</v>
      </c>
      <c r="F92" s="15">
        <f t="shared" si="16"/>
        <v>84</v>
      </c>
      <c r="G92" s="216">
        <f>'[2]27'!H94</f>
        <v>35</v>
      </c>
      <c r="H92" s="217">
        <f>'[2]27'!I94</f>
        <v>0</v>
      </c>
      <c r="I92" s="217">
        <f>'[2]27'!J94</f>
        <v>0</v>
      </c>
      <c r="J92" s="217">
        <f>'[2]27'!K94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6">
        <f>'[2]27'!B95</f>
        <v>84</v>
      </c>
      <c r="C93" s="217">
        <f>'[2]27'!C95</f>
        <v>0</v>
      </c>
      <c r="D93" s="217">
        <f>'[2]27'!D95</f>
        <v>0</v>
      </c>
      <c r="E93" s="217">
        <f>'[2]27'!E95</f>
        <v>0</v>
      </c>
      <c r="F93" s="15">
        <f t="shared" si="16"/>
        <v>84</v>
      </c>
      <c r="G93" s="216">
        <f>'[2]27'!H95</f>
        <v>35</v>
      </c>
      <c r="H93" s="217">
        <f>'[2]27'!I95</f>
        <v>0</v>
      </c>
      <c r="I93" s="217">
        <f>'[2]27'!J95</f>
        <v>0</v>
      </c>
      <c r="J93" s="217">
        <f>'[2]27'!K95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6">
        <f>'[2]27'!B96</f>
        <v>84</v>
      </c>
      <c r="C94" s="217">
        <f>'[2]27'!C96</f>
        <v>0</v>
      </c>
      <c r="D94" s="217">
        <f>'[2]27'!D96</f>
        <v>0</v>
      </c>
      <c r="E94" s="217">
        <f>'[2]27'!E96</f>
        <v>0</v>
      </c>
      <c r="F94" s="15">
        <f t="shared" si="16"/>
        <v>84</v>
      </c>
      <c r="G94" s="216">
        <f>'[2]27'!H96</f>
        <v>35</v>
      </c>
      <c r="H94" s="217">
        <f>'[2]27'!I96</f>
        <v>0</v>
      </c>
      <c r="I94" s="217">
        <f>'[2]27'!J96</f>
        <v>0</v>
      </c>
      <c r="J94" s="217">
        <f>'[2]27'!K96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6">
        <f>'[2]27'!B97</f>
        <v>84</v>
      </c>
      <c r="C95" s="217">
        <f>'[2]27'!C97</f>
        <v>0</v>
      </c>
      <c r="D95" s="217">
        <f>'[2]27'!D97</f>
        <v>0</v>
      </c>
      <c r="E95" s="217">
        <f>'[2]27'!E97</f>
        <v>0</v>
      </c>
      <c r="F95" s="15">
        <f t="shared" si="16"/>
        <v>84</v>
      </c>
      <c r="G95" s="216">
        <f>'[2]27'!H97</f>
        <v>35</v>
      </c>
      <c r="H95" s="217">
        <f>'[2]27'!I97</f>
        <v>0</v>
      </c>
      <c r="I95" s="217">
        <f>'[2]27'!J97</f>
        <v>0</v>
      </c>
      <c r="J95" s="217">
        <f>'[2]27'!K97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6">
        <f>'[2]27'!B98</f>
        <v>84</v>
      </c>
      <c r="C96" s="217">
        <f>'[2]27'!C98</f>
        <v>0</v>
      </c>
      <c r="D96" s="217">
        <f>'[2]27'!D98</f>
        <v>0</v>
      </c>
      <c r="E96" s="217">
        <f>'[2]27'!E98</f>
        <v>0</v>
      </c>
      <c r="F96" s="15">
        <f t="shared" si="16"/>
        <v>84</v>
      </c>
      <c r="G96" s="216">
        <f>'[2]27'!H98</f>
        <v>35</v>
      </c>
      <c r="H96" s="217">
        <f>'[2]27'!I98</f>
        <v>0</v>
      </c>
      <c r="I96" s="217">
        <f>'[2]27'!J98</f>
        <v>0</v>
      </c>
      <c r="J96" s="217">
        <f>'[2]27'!K98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6">
        <f>'[2]27'!B99</f>
        <v>84</v>
      </c>
      <c r="C97" s="217">
        <f>'[2]27'!C99</f>
        <v>0</v>
      </c>
      <c r="D97" s="217">
        <f>'[2]27'!D99</f>
        <v>0</v>
      </c>
      <c r="E97" s="217">
        <f>'[2]27'!E99</f>
        <v>0</v>
      </c>
      <c r="F97" s="15">
        <f t="shared" si="16"/>
        <v>84</v>
      </c>
      <c r="G97" s="216">
        <f>'[2]27'!H99</f>
        <v>35</v>
      </c>
      <c r="H97" s="217">
        <f>'[2]27'!I99</f>
        <v>0</v>
      </c>
      <c r="I97" s="217">
        <f>'[2]27'!J99</f>
        <v>0</v>
      </c>
      <c r="J97" s="217">
        <f>'[2]27'!K99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6">
        <f>'[2]27'!B100</f>
        <v>84</v>
      </c>
      <c r="C98" s="217">
        <f>'[2]27'!C100</f>
        <v>0</v>
      </c>
      <c r="D98" s="217">
        <f>'[2]27'!D100</f>
        <v>0</v>
      </c>
      <c r="E98" s="217">
        <f>'[2]27'!E100</f>
        <v>0</v>
      </c>
      <c r="F98" s="15">
        <f t="shared" si="16"/>
        <v>84</v>
      </c>
      <c r="G98" s="216">
        <f>'[2]27'!H100</f>
        <v>35</v>
      </c>
      <c r="H98" s="217">
        <f>'[2]27'!I100</f>
        <v>0</v>
      </c>
      <c r="I98" s="217">
        <f>'[2]27'!J100</f>
        <v>0</v>
      </c>
      <c r="J98" s="217">
        <f>'[2]27'!K100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0.85899999999999999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0.85899999999999999</v>
      </c>
      <c r="L99" s="171">
        <f t="shared" si="17"/>
        <v>2.4E-2</v>
      </c>
      <c r="M99" s="171">
        <f t="shared" si="17"/>
        <v>0.8493999999999986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0.8493999999999986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970</v>
      </c>
      <c r="G3" s="16">
        <f>'[3]27'!G5</f>
        <v>0</v>
      </c>
      <c r="H3" s="17">
        <f>SUM(B3:G3)</f>
        <v>1290</v>
      </c>
      <c r="I3" s="15">
        <f>'[3]27'!J5</f>
        <v>-6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220">
        <v>-0.6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-0.6</v>
      </c>
      <c r="BD3" s="220">
        <v>-0.6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82">
        <f>BL3-BN3</f>
        <v>0.6</v>
      </c>
      <c r="BQ3" s="182">
        <f>BM3-BO3</f>
        <v>0.6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970</v>
      </c>
      <c r="G4" s="16">
        <f>'[3]27'!G6</f>
        <v>0</v>
      </c>
      <c r="H4" s="17">
        <f>SUM(B4:G4)</f>
        <v>1290</v>
      </c>
      <c r="I4" s="15">
        <f>'[3]27'!J6</f>
        <v>-6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220">
        <v>-0.6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-0.6</v>
      </c>
      <c r="BD4" s="220">
        <v>-0.6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82">
        <f t="shared" ref="BP4:BP67" si="25">BL4-BN4</f>
        <v>0.6</v>
      </c>
      <c r="BQ4" s="182">
        <f t="shared" ref="BQ4:BQ67" si="26">BM4-BO4</f>
        <v>0.6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970</v>
      </c>
      <c r="G5" s="16">
        <f>'[3]27'!G7</f>
        <v>0</v>
      </c>
      <c r="H5" s="17">
        <f t="shared" ref="H5:H68" si="27">SUM(B5:G5)</f>
        <v>1290</v>
      </c>
      <c r="I5" s="15">
        <f>'[3]27'!J7</f>
        <v>-6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-6</v>
      </c>
      <c r="P5" s="18">
        <f>frq!C5</f>
        <v>1</v>
      </c>
      <c r="Q5" s="15">
        <f t="shared" ref="Q5:V56" si="29">IF($P5=1,I5,IF(AND($P5=0.985,I5&gt;0.985*B5),B5*0.985,IF(AND($P5=0.965,I5&gt;0.965*B5),0.965*B5,I5)))</f>
        <v>-6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-6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-4.8000000000000007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-4.8000000000000007</v>
      </c>
      <c r="AT5" s="8">
        <v>0</v>
      </c>
      <c r="AU5" s="8">
        <v>0</v>
      </c>
      <c r="AW5" s="220">
        <v>-0.6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-0.6</v>
      </c>
      <c r="BD5" s="220">
        <v>-0.6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82">
        <f t="shared" si="25"/>
        <v>0.6</v>
      </c>
      <c r="BQ5" s="182">
        <f t="shared" si="26"/>
        <v>0.6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970</v>
      </c>
      <c r="G6" s="16">
        <f>'[3]27'!G8</f>
        <v>0</v>
      </c>
      <c r="H6" s="17">
        <f t="shared" si="27"/>
        <v>1290</v>
      </c>
      <c r="I6" s="15">
        <f>'[3]27'!J8</f>
        <v>-6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-6</v>
      </c>
      <c r="P6" s="18">
        <f>frq!C6</f>
        <v>1</v>
      </c>
      <c r="Q6" s="15">
        <f t="shared" si="29"/>
        <v>-6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-6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-4.8000000000000007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-4.8000000000000007</v>
      </c>
      <c r="AT6" s="8">
        <v>0</v>
      </c>
      <c r="AU6" s="8">
        <v>0</v>
      </c>
      <c r="AW6" s="220">
        <v>-0.6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-0.6</v>
      </c>
      <c r="BD6" s="220">
        <v>-0.6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82">
        <f t="shared" si="25"/>
        <v>0.6</v>
      </c>
      <c r="BQ6" s="182">
        <f t="shared" si="26"/>
        <v>0.6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970</v>
      </c>
      <c r="G7" s="16">
        <f>'[3]27'!G9</f>
        <v>0</v>
      </c>
      <c r="H7" s="17">
        <f t="shared" si="27"/>
        <v>1290</v>
      </c>
      <c r="I7" s="15">
        <f>'[3]27'!J9</f>
        <v>-6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-6</v>
      </c>
      <c r="P7" s="18">
        <f>frq!C7</f>
        <v>1</v>
      </c>
      <c r="Q7" s="15">
        <f t="shared" si="29"/>
        <v>-6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-6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-4.8000000000000007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-4.8000000000000007</v>
      </c>
      <c r="AT7" s="8">
        <v>0</v>
      </c>
      <c r="AU7" s="8">
        <v>0</v>
      </c>
      <c r="AW7" s="220">
        <v>-0.6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-0.6</v>
      </c>
      <c r="BD7" s="220">
        <v>-0.6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82">
        <f t="shared" si="25"/>
        <v>0.6</v>
      </c>
      <c r="BQ7" s="182">
        <f t="shared" si="26"/>
        <v>0.6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970</v>
      </c>
      <c r="G8" s="16">
        <f>'[3]27'!G10</f>
        <v>0</v>
      </c>
      <c r="H8" s="17">
        <f t="shared" si="27"/>
        <v>1290</v>
      </c>
      <c r="I8" s="15">
        <f>'[3]27'!J10</f>
        <v>-6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-6</v>
      </c>
      <c r="P8" s="18">
        <f>frq!C8</f>
        <v>1</v>
      </c>
      <c r="Q8" s="15">
        <f t="shared" si="29"/>
        <v>-6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-6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-4.8000000000000007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-4.8000000000000007</v>
      </c>
      <c r="AT8" s="8">
        <v>0</v>
      </c>
      <c r="AU8" s="8">
        <v>0</v>
      </c>
      <c r="AW8" s="220">
        <v>-0.6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-0.6</v>
      </c>
      <c r="BD8" s="220">
        <v>-0.6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82">
        <f t="shared" si="25"/>
        <v>0.6</v>
      </c>
      <c r="BQ8" s="182">
        <f t="shared" si="26"/>
        <v>0.6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970</v>
      </c>
      <c r="G9" s="16">
        <f>'[3]27'!G11</f>
        <v>0</v>
      </c>
      <c r="H9" s="17">
        <f t="shared" si="27"/>
        <v>1290</v>
      </c>
      <c r="I9" s="15">
        <f>'[3]27'!J11</f>
        <v>-6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-6</v>
      </c>
      <c r="P9" s="18">
        <f>frq!C9</f>
        <v>1</v>
      </c>
      <c r="Q9" s="15">
        <f t="shared" si="29"/>
        <v>-6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-6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-4.8000000000000007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-4.8000000000000007</v>
      </c>
      <c r="AT9" s="8">
        <v>0</v>
      </c>
      <c r="AU9" s="8">
        <v>0</v>
      </c>
      <c r="AW9" s="220">
        <v>-0.6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-0.6</v>
      </c>
      <c r="BD9" s="220">
        <v>-0.6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82">
        <f t="shared" si="25"/>
        <v>0.6</v>
      </c>
      <c r="BQ9" s="182">
        <f t="shared" si="26"/>
        <v>0.6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970</v>
      </c>
      <c r="G10" s="16">
        <f>'[3]27'!G12</f>
        <v>0</v>
      </c>
      <c r="H10" s="17">
        <f t="shared" si="27"/>
        <v>1290</v>
      </c>
      <c r="I10" s="15">
        <f>'[3]27'!J12</f>
        <v>-6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-6</v>
      </c>
      <c r="P10" s="18">
        <f>frq!C10</f>
        <v>1</v>
      </c>
      <c r="Q10" s="15">
        <f t="shared" si="29"/>
        <v>-6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-6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-4.8000000000000007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-4.8000000000000007</v>
      </c>
      <c r="AT10" s="8">
        <v>0</v>
      </c>
      <c r="AU10" s="8">
        <v>0</v>
      </c>
      <c r="AW10" s="220">
        <v>-0.6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-0.6</v>
      </c>
      <c r="BD10" s="220">
        <v>-0.6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82">
        <f t="shared" si="25"/>
        <v>0.6</v>
      </c>
      <c r="BQ10" s="182">
        <f t="shared" si="26"/>
        <v>0.6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970</v>
      </c>
      <c r="G11" s="16">
        <f>'[3]27'!G13</f>
        <v>0</v>
      </c>
      <c r="H11" s="17">
        <f t="shared" si="27"/>
        <v>1290</v>
      </c>
      <c r="I11" s="15">
        <f>'[3]27'!J13</f>
        <v>-6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-6</v>
      </c>
      <c r="P11" s="18">
        <f>frq!C11</f>
        <v>1</v>
      </c>
      <c r="Q11" s="15">
        <f t="shared" si="29"/>
        <v>-6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-6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-4.8000000000000007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-4.8000000000000007</v>
      </c>
      <c r="AT11" s="8">
        <v>0</v>
      </c>
      <c r="AU11" s="8">
        <v>0</v>
      </c>
      <c r="AW11" s="220">
        <v>-0.6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-0.6</v>
      </c>
      <c r="BD11" s="220">
        <v>-0.6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82">
        <f t="shared" si="25"/>
        <v>0.6</v>
      </c>
      <c r="BQ11" s="182">
        <f t="shared" si="26"/>
        <v>0.6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970</v>
      </c>
      <c r="G12" s="16">
        <f>'[3]27'!G14</f>
        <v>0</v>
      </c>
      <c r="H12" s="17">
        <f t="shared" si="27"/>
        <v>1290</v>
      </c>
      <c r="I12" s="15">
        <f>'[3]27'!J14</f>
        <v>-6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-6</v>
      </c>
      <c r="P12" s="18">
        <f>frq!C12</f>
        <v>1</v>
      </c>
      <c r="Q12" s="15">
        <f t="shared" si="29"/>
        <v>-6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-6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-4.8000000000000007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-4.8000000000000007</v>
      </c>
      <c r="AT12" s="8">
        <v>0</v>
      </c>
      <c r="AU12" s="8">
        <v>0</v>
      </c>
      <c r="AW12" s="220">
        <v>-0.6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-0.6</v>
      </c>
      <c r="BD12" s="220">
        <v>-0.6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82">
        <f t="shared" si="25"/>
        <v>0.6</v>
      </c>
      <c r="BQ12" s="182">
        <f t="shared" si="26"/>
        <v>0.6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970</v>
      </c>
      <c r="G13" s="16">
        <f>'[3]27'!G15</f>
        <v>0</v>
      </c>
      <c r="H13" s="17">
        <f t="shared" si="27"/>
        <v>1290</v>
      </c>
      <c r="I13" s="15">
        <f>'[3]27'!J15</f>
        <v>-6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-6</v>
      </c>
      <c r="P13" s="18">
        <f>frq!C13</f>
        <v>1</v>
      </c>
      <c r="Q13" s="15">
        <f t="shared" si="29"/>
        <v>-6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-6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-4.8000000000000007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-4.8000000000000007</v>
      </c>
      <c r="AT13" s="8">
        <v>0</v>
      </c>
      <c r="AU13" s="8">
        <v>0</v>
      </c>
      <c r="AW13" s="220">
        <v>-0.6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-0.6</v>
      </c>
      <c r="BD13" s="220">
        <v>-0.6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82">
        <f t="shared" si="25"/>
        <v>0.6</v>
      </c>
      <c r="BQ13" s="182">
        <f t="shared" si="26"/>
        <v>0.6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970</v>
      </c>
      <c r="G14" s="16">
        <f>'[3]27'!G16</f>
        <v>0</v>
      </c>
      <c r="H14" s="17">
        <f t="shared" si="27"/>
        <v>1290</v>
      </c>
      <c r="I14" s="15">
        <f>'[3]27'!J16</f>
        <v>-6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-6</v>
      </c>
      <c r="P14" s="18">
        <f>frq!C14</f>
        <v>1</v>
      </c>
      <c r="Q14" s="15">
        <f t="shared" si="29"/>
        <v>-6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-6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-4.8000000000000007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-4.8000000000000007</v>
      </c>
      <c r="AT14" s="8">
        <v>0</v>
      </c>
      <c r="AU14" s="8">
        <v>0</v>
      </c>
      <c r="AW14" s="220">
        <v>-0.6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-0.6</v>
      </c>
      <c r="BD14" s="220">
        <v>-0.6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82">
        <f t="shared" si="25"/>
        <v>0.6</v>
      </c>
      <c r="BQ14" s="182">
        <f t="shared" si="26"/>
        <v>0.6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970</v>
      </c>
      <c r="G15" s="16">
        <f>'[3]27'!G17</f>
        <v>0</v>
      </c>
      <c r="H15" s="17">
        <f t="shared" si="27"/>
        <v>1290</v>
      </c>
      <c r="I15" s="15">
        <f>'[3]27'!J17</f>
        <v>-6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-6</v>
      </c>
      <c r="P15" s="18">
        <f>frq!C15</f>
        <v>1</v>
      </c>
      <c r="Q15" s="15">
        <f t="shared" si="29"/>
        <v>-6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-6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-4.8000000000000007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-4.8000000000000007</v>
      </c>
      <c r="AT15" s="8">
        <v>0</v>
      </c>
      <c r="AU15" s="8">
        <v>0</v>
      </c>
      <c r="AW15" s="220">
        <v>-0.6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-0.6</v>
      </c>
      <c r="BD15" s="220">
        <v>-0.6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82">
        <f t="shared" si="25"/>
        <v>0.6</v>
      </c>
      <c r="BQ15" s="182">
        <f t="shared" si="26"/>
        <v>0.6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970</v>
      </c>
      <c r="G16" s="16">
        <f>'[3]27'!G18</f>
        <v>0</v>
      </c>
      <c r="H16" s="17">
        <f t="shared" si="27"/>
        <v>1290</v>
      </c>
      <c r="I16" s="15">
        <f>'[3]27'!J18</f>
        <v>-6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-6</v>
      </c>
      <c r="P16" s="18">
        <f>frq!C16</f>
        <v>1</v>
      </c>
      <c r="Q16" s="15">
        <f t="shared" si="29"/>
        <v>-6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-6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-4.8000000000000007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-4.8000000000000007</v>
      </c>
      <c r="AT16" s="8">
        <v>0</v>
      </c>
      <c r="AU16" s="8">
        <v>0</v>
      </c>
      <c r="AW16" s="220">
        <v>-0.6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-0.6</v>
      </c>
      <c r="BD16" s="220">
        <v>-0.6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82">
        <f t="shared" si="25"/>
        <v>0.6</v>
      </c>
      <c r="BQ16" s="182">
        <f t="shared" si="26"/>
        <v>0.6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970</v>
      </c>
      <c r="G17" s="16">
        <f>'[3]27'!G19</f>
        <v>0</v>
      </c>
      <c r="H17" s="17">
        <f t="shared" si="27"/>
        <v>1290</v>
      </c>
      <c r="I17" s="15">
        <f>'[3]27'!J19</f>
        <v>-6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-6</v>
      </c>
      <c r="P17" s="18">
        <f>frq!C17</f>
        <v>1</v>
      </c>
      <c r="Q17" s="15">
        <f t="shared" si="29"/>
        <v>-6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-6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-4.8000000000000007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-4.8000000000000007</v>
      </c>
      <c r="AT17" s="8">
        <v>0</v>
      </c>
      <c r="AU17" s="8">
        <v>0</v>
      </c>
      <c r="AW17" s="220">
        <v>-0.6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-0.6</v>
      </c>
      <c r="BD17" s="220">
        <v>-0.6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82">
        <f t="shared" si="25"/>
        <v>0.6</v>
      </c>
      <c r="BQ17" s="182">
        <f t="shared" si="26"/>
        <v>0.6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970</v>
      </c>
      <c r="G18" s="16">
        <f>'[3]27'!G20</f>
        <v>0</v>
      </c>
      <c r="H18" s="17">
        <f t="shared" si="27"/>
        <v>1290</v>
      </c>
      <c r="I18" s="15">
        <f>'[3]27'!J20</f>
        <v>-6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-6</v>
      </c>
      <c r="P18" s="18">
        <f>frq!C18</f>
        <v>1</v>
      </c>
      <c r="Q18" s="15">
        <f t="shared" si="29"/>
        <v>-6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-6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-4.8000000000000007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-4.8000000000000007</v>
      </c>
      <c r="AT18" s="8">
        <v>0</v>
      </c>
      <c r="AU18" s="8">
        <v>0</v>
      </c>
      <c r="AW18" s="220">
        <v>-0.6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-0.6</v>
      </c>
      <c r="BD18" s="220">
        <v>-0.6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82">
        <f t="shared" si="25"/>
        <v>0.6</v>
      </c>
      <c r="BQ18" s="182">
        <f t="shared" si="26"/>
        <v>0.6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970</v>
      </c>
      <c r="G19" s="16">
        <f>'[3]27'!G21</f>
        <v>0</v>
      </c>
      <c r="H19" s="17">
        <f t="shared" si="27"/>
        <v>1290</v>
      </c>
      <c r="I19" s="15">
        <f>'[3]27'!J21</f>
        <v>-6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-6</v>
      </c>
      <c r="P19" s="18">
        <f>frq!C19</f>
        <v>1</v>
      </c>
      <c r="Q19" s="15">
        <f t="shared" si="29"/>
        <v>-6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-6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-4.8000000000000007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-4.8000000000000007</v>
      </c>
      <c r="AT19" s="8">
        <v>0</v>
      </c>
      <c r="AU19" s="8">
        <v>0</v>
      </c>
      <c r="AW19" s="220">
        <v>-0.6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-0.6</v>
      </c>
      <c r="BD19" s="220">
        <v>-0.6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82">
        <f t="shared" si="25"/>
        <v>0.6</v>
      </c>
      <c r="BQ19" s="182">
        <f t="shared" si="26"/>
        <v>0.6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970</v>
      </c>
      <c r="G20" s="16">
        <f>'[3]27'!G22</f>
        <v>0</v>
      </c>
      <c r="H20" s="17">
        <f t="shared" si="27"/>
        <v>1290</v>
      </c>
      <c r="I20" s="15">
        <f>'[3]27'!J22</f>
        <v>-6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-6</v>
      </c>
      <c r="P20" s="18">
        <f>frq!C20</f>
        <v>1</v>
      </c>
      <c r="Q20" s="15">
        <f t="shared" si="29"/>
        <v>-6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-6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-4.8000000000000007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-4.8000000000000007</v>
      </c>
      <c r="AT20" s="8">
        <v>0</v>
      </c>
      <c r="AU20" s="8">
        <v>0</v>
      </c>
      <c r="AW20" s="220">
        <v>-0.6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-0.6</v>
      </c>
      <c r="BD20" s="220">
        <v>-0.6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82">
        <f t="shared" si="25"/>
        <v>0.6</v>
      </c>
      <c r="BQ20" s="182">
        <f t="shared" si="26"/>
        <v>0.6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970</v>
      </c>
      <c r="G21" s="16">
        <f>'[3]27'!G23</f>
        <v>0</v>
      </c>
      <c r="H21" s="17">
        <f t="shared" si="27"/>
        <v>1290</v>
      </c>
      <c r="I21" s="15">
        <f>'[3]27'!J23</f>
        <v>-6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-6</v>
      </c>
      <c r="P21" s="18">
        <f>frq!C21</f>
        <v>1</v>
      </c>
      <c r="Q21" s="15">
        <f t="shared" si="29"/>
        <v>-6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-6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-4.8000000000000007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-4.8000000000000007</v>
      </c>
      <c r="AT21" s="8">
        <v>0</v>
      </c>
      <c r="AU21" s="8">
        <v>0</v>
      </c>
      <c r="AW21" s="220">
        <v>-0.6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-0.6</v>
      </c>
      <c r="BD21" s="220">
        <v>-0.6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82">
        <f t="shared" si="25"/>
        <v>0.6</v>
      </c>
      <c r="BQ21" s="182">
        <f t="shared" si="26"/>
        <v>0.6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970</v>
      </c>
      <c r="G22" s="16">
        <f>'[3]27'!G24</f>
        <v>0</v>
      </c>
      <c r="H22" s="17">
        <f t="shared" si="27"/>
        <v>1290</v>
      </c>
      <c r="I22" s="15">
        <f>'[3]27'!J24</f>
        <v>-6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-6</v>
      </c>
      <c r="P22" s="18">
        <f>frq!C22</f>
        <v>1</v>
      </c>
      <c r="Q22" s="15">
        <f t="shared" si="29"/>
        <v>-6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-6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-4.8000000000000007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-4.8000000000000007</v>
      </c>
      <c r="AT22" s="8">
        <v>0</v>
      </c>
      <c r="AU22" s="8">
        <v>0</v>
      </c>
      <c r="AW22" s="220">
        <v>-0.6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-0.6</v>
      </c>
      <c r="BD22" s="220">
        <v>-0.6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82">
        <f t="shared" si="25"/>
        <v>0.6</v>
      </c>
      <c r="BQ22" s="182">
        <f t="shared" si="26"/>
        <v>0.6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970</v>
      </c>
      <c r="G23" s="16">
        <f>'[3]27'!G25</f>
        <v>0</v>
      </c>
      <c r="H23" s="17">
        <f t="shared" si="27"/>
        <v>1290</v>
      </c>
      <c r="I23" s="15">
        <f>'[3]27'!J25</f>
        <v>-6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-6</v>
      </c>
      <c r="P23" s="18">
        <f>frq!C23</f>
        <v>1</v>
      </c>
      <c r="Q23" s="15">
        <f t="shared" si="29"/>
        <v>-6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-6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-4.8000000000000007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-4.8000000000000007</v>
      </c>
      <c r="AT23" s="8">
        <v>0</v>
      </c>
      <c r="AU23" s="8">
        <v>0</v>
      </c>
      <c r="AW23" s="220">
        <v>-0.6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-0.6</v>
      </c>
      <c r="BD23" s="220">
        <v>-0.6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82">
        <f t="shared" si="25"/>
        <v>0.6</v>
      </c>
      <c r="BQ23" s="182">
        <f t="shared" si="26"/>
        <v>0.6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970</v>
      </c>
      <c r="G24" s="16">
        <f>'[3]27'!G26</f>
        <v>0</v>
      </c>
      <c r="H24" s="17">
        <f t="shared" si="27"/>
        <v>1290</v>
      </c>
      <c r="I24" s="15">
        <f>'[3]27'!J26</f>
        <v>-6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-6</v>
      </c>
      <c r="P24" s="18">
        <f>frq!C24</f>
        <v>1</v>
      </c>
      <c r="Q24" s="15">
        <f t="shared" si="29"/>
        <v>-6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-6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-4.8000000000000007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-4.8000000000000007</v>
      </c>
      <c r="AT24" s="8">
        <v>0</v>
      </c>
      <c r="AU24" s="8">
        <v>0</v>
      </c>
      <c r="AW24" s="220">
        <v>-0.6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-0.6</v>
      </c>
      <c r="BD24" s="220">
        <v>-0.6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82">
        <f t="shared" si="25"/>
        <v>0.6</v>
      </c>
      <c r="BQ24" s="182">
        <f t="shared" si="26"/>
        <v>0.6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970</v>
      </c>
      <c r="G25" s="16">
        <f>'[3]27'!G27</f>
        <v>0</v>
      </c>
      <c r="H25" s="17">
        <f t="shared" si="27"/>
        <v>1290</v>
      </c>
      <c r="I25" s="15">
        <f>'[3]27'!J27</f>
        <v>-6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-6</v>
      </c>
      <c r="P25" s="18">
        <f>frq!C25</f>
        <v>1</v>
      </c>
      <c r="Q25" s="15">
        <f t="shared" si="29"/>
        <v>-6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-6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-4.8000000000000007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-4.8000000000000007</v>
      </c>
      <c r="AT25" s="8">
        <v>0</v>
      </c>
      <c r="AU25" s="8">
        <v>0</v>
      </c>
      <c r="AW25" s="220">
        <v>-0.6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-0.6</v>
      </c>
      <c r="BD25" s="220">
        <v>-0.6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82">
        <f t="shared" si="25"/>
        <v>0.6</v>
      </c>
      <c r="BQ25" s="182">
        <f t="shared" si="26"/>
        <v>0.6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970</v>
      </c>
      <c r="G26" s="16">
        <f>'[3]27'!G28</f>
        <v>0</v>
      </c>
      <c r="H26" s="17">
        <f t="shared" si="27"/>
        <v>1290</v>
      </c>
      <c r="I26" s="15">
        <f>'[3]27'!J28</f>
        <v>-6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-6</v>
      </c>
      <c r="P26" s="18">
        <f>frq!C26</f>
        <v>1</v>
      </c>
      <c r="Q26" s="15">
        <f t="shared" si="29"/>
        <v>-6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-6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-4.8000000000000007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-4.8000000000000007</v>
      </c>
      <c r="AT26" s="8">
        <v>0</v>
      </c>
      <c r="AU26" s="8">
        <v>0</v>
      </c>
      <c r="AW26" s="220">
        <v>-0.6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-0.6</v>
      </c>
      <c r="BD26" s="220">
        <v>-0.6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82">
        <f t="shared" si="25"/>
        <v>0.6</v>
      </c>
      <c r="BQ26" s="182">
        <f t="shared" si="26"/>
        <v>0.6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970</v>
      </c>
      <c r="G27" s="16">
        <f>'[3]27'!G29</f>
        <v>0</v>
      </c>
      <c r="H27" s="17">
        <f t="shared" si="27"/>
        <v>1290</v>
      </c>
      <c r="I27" s="15">
        <f>'[3]27'!J29</f>
        <v>-6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-6</v>
      </c>
      <c r="P27" s="18">
        <f>frq!C27</f>
        <v>1</v>
      </c>
      <c r="Q27" s="15">
        <f t="shared" si="29"/>
        <v>-6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-6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-4.8000000000000007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-4.8000000000000007</v>
      </c>
      <c r="AT27" s="8">
        <v>0</v>
      </c>
      <c r="AU27" s="8">
        <v>0</v>
      </c>
      <c r="AW27" s="220">
        <v>-0.6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-0.6</v>
      </c>
      <c r="BD27" s="220">
        <v>-0.6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82">
        <f t="shared" si="25"/>
        <v>0.6</v>
      </c>
      <c r="BQ27" s="182">
        <f t="shared" si="26"/>
        <v>0.6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970</v>
      </c>
      <c r="G28" s="16">
        <f>'[3]27'!G30</f>
        <v>0</v>
      </c>
      <c r="H28" s="17">
        <f t="shared" si="27"/>
        <v>1290</v>
      </c>
      <c r="I28" s="15">
        <f>'[3]27'!J30</f>
        <v>-6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-6</v>
      </c>
      <c r="P28" s="18">
        <f>frq!C28</f>
        <v>1</v>
      </c>
      <c r="Q28" s="15">
        <f t="shared" si="29"/>
        <v>-6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-6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-4.8000000000000007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-4.8000000000000007</v>
      </c>
      <c r="AT28" s="8">
        <v>0</v>
      </c>
      <c r="AU28" s="8">
        <v>0</v>
      </c>
      <c r="AW28" s="220">
        <v>-0.6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-0.6</v>
      </c>
      <c r="BD28" s="220">
        <v>-0.6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82">
        <f t="shared" si="25"/>
        <v>0.6</v>
      </c>
      <c r="BQ28" s="182">
        <f t="shared" si="26"/>
        <v>0.6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970</v>
      </c>
      <c r="G29" s="16">
        <f>'[3]27'!G31</f>
        <v>0</v>
      </c>
      <c r="H29" s="17">
        <f t="shared" si="27"/>
        <v>1290</v>
      </c>
      <c r="I29" s="15">
        <f>'[3]27'!J31</f>
        <v>-6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-6</v>
      </c>
      <c r="P29" s="18">
        <f>frq!C29</f>
        <v>1</v>
      </c>
      <c r="Q29" s="15">
        <f t="shared" si="29"/>
        <v>-6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-6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-4.8000000000000007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-4.8000000000000007</v>
      </c>
      <c r="AT29" s="8">
        <v>0</v>
      </c>
      <c r="AU29" s="8">
        <v>0</v>
      </c>
      <c r="AW29" s="220">
        <v>-0.6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-0.6</v>
      </c>
      <c r="BD29" s="220">
        <v>-0.6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82">
        <f t="shared" si="25"/>
        <v>0.6</v>
      </c>
      <c r="BQ29" s="182">
        <f t="shared" si="26"/>
        <v>0.6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970</v>
      </c>
      <c r="G30" s="16">
        <f>'[3]27'!G32</f>
        <v>0</v>
      </c>
      <c r="H30" s="17">
        <f t="shared" si="27"/>
        <v>1290</v>
      </c>
      <c r="I30" s="15">
        <f>'[3]27'!J32</f>
        <v>-6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-6</v>
      </c>
      <c r="P30" s="18">
        <f>frq!C30</f>
        <v>1</v>
      </c>
      <c r="Q30" s="15">
        <f t="shared" si="29"/>
        <v>-6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-6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-4.8000000000000007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-4.8000000000000007</v>
      </c>
      <c r="AT30" s="8">
        <v>0</v>
      </c>
      <c r="AU30" s="8">
        <v>0</v>
      </c>
      <c r="AW30" s="220">
        <v>-0.6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-0.6</v>
      </c>
      <c r="BD30" s="220">
        <v>-0.6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82">
        <f t="shared" si="25"/>
        <v>0.6</v>
      </c>
      <c r="BQ30" s="182">
        <f t="shared" si="26"/>
        <v>0.6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970</v>
      </c>
      <c r="G31" s="16">
        <f>'[3]27'!G33</f>
        <v>0</v>
      </c>
      <c r="H31" s="17">
        <f t="shared" si="27"/>
        <v>1290</v>
      </c>
      <c r="I31" s="15">
        <f>'[3]27'!J33</f>
        <v>-6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-6</v>
      </c>
      <c r="P31" s="18">
        <f>frq!C31</f>
        <v>1</v>
      </c>
      <c r="Q31" s="15">
        <f t="shared" si="29"/>
        <v>-6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-6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-4.8000000000000007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-4.8000000000000007</v>
      </c>
      <c r="AT31" s="8">
        <v>0</v>
      </c>
      <c r="AU31" s="8">
        <v>0</v>
      </c>
      <c r="AW31" s="220">
        <v>-0.6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-0.6</v>
      </c>
      <c r="BD31" s="220">
        <v>-0.6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82">
        <f t="shared" si="25"/>
        <v>0.6</v>
      </c>
      <c r="BQ31" s="182">
        <f t="shared" si="26"/>
        <v>0.6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970</v>
      </c>
      <c r="G32" s="16">
        <f>'[3]27'!G34</f>
        <v>0</v>
      </c>
      <c r="H32" s="17">
        <f t="shared" si="27"/>
        <v>1290</v>
      </c>
      <c r="I32" s="15">
        <f>'[3]27'!J34</f>
        <v>-6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-6</v>
      </c>
      <c r="P32" s="18">
        <f>frq!C32</f>
        <v>1</v>
      </c>
      <c r="Q32" s="15">
        <f t="shared" si="29"/>
        <v>-6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-6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-4.8000000000000007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-4.8000000000000007</v>
      </c>
      <c r="AT32" s="8">
        <v>0</v>
      </c>
      <c r="AU32" s="8">
        <v>0</v>
      </c>
      <c r="AW32" s="220">
        <v>-0.6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-0.6</v>
      </c>
      <c r="BD32" s="220">
        <v>-0.6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82">
        <f t="shared" si="25"/>
        <v>0.6</v>
      </c>
      <c r="BQ32" s="182">
        <f t="shared" si="26"/>
        <v>0.6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970</v>
      </c>
      <c r="G33" s="16">
        <f>'[3]27'!G35</f>
        <v>0</v>
      </c>
      <c r="H33" s="17">
        <f t="shared" si="27"/>
        <v>1290</v>
      </c>
      <c r="I33" s="15">
        <f>'[3]27'!J35</f>
        <v>-6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-6</v>
      </c>
      <c r="P33" s="18">
        <f>frq!C33</f>
        <v>1</v>
      </c>
      <c r="Q33" s="15">
        <f t="shared" si="29"/>
        <v>-6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-6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-4.8000000000000007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-4.8000000000000007</v>
      </c>
      <c r="AT33" s="8">
        <v>0</v>
      </c>
      <c r="AU33" s="8">
        <v>0</v>
      </c>
      <c r="AW33" s="220">
        <v>-0.6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-0.6</v>
      </c>
      <c r="BD33" s="220">
        <v>-0.6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82">
        <f t="shared" si="25"/>
        <v>0.6</v>
      </c>
      <c r="BQ33" s="182">
        <f t="shared" si="26"/>
        <v>0.6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970</v>
      </c>
      <c r="G34" s="16">
        <f>'[3]27'!G36</f>
        <v>0</v>
      </c>
      <c r="H34" s="17">
        <f t="shared" si="27"/>
        <v>1290</v>
      </c>
      <c r="I34" s="15">
        <f>'[3]27'!J36</f>
        <v>-6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-6</v>
      </c>
      <c r="P34" s="18">
        <f>frq!C34</f>
        <v>1</v>
      </c>
      <c r="Q34" s="15">
        <f t="shared" si="29"/>
        <v>-6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-6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-4.8000000000000007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-4.8000000000000007</v>
      </c>
      <c r="AT34" s="8">
        <v>0</v>
      </c>
      <c r="AU34" s="8">
        <v>0</v>
      </c>
      <c r="AW34" s="220">
        <v>-0.6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-0.6</v>
      </c>
      <c r="BD34" s="220">
        <v>-0.6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82">
        <f t="shared" si="25"/>
        <v>0.6</v>
      </c>
      <c r="BQ34" s="182">
        <f t="shared" si="26"/>
        <v>0.6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970</v>
      </c>
      <c r="G35" s="16">
        <f>'[3]27'!G37</f>
        <v>0</v>
      </c>
      <c r="H35" s="17">
        <f t="shared" si="27"/>
        <v>1290</v>
      </c>
      <c r="I35" s="15">
        <f>'[3]27'!J37</f>
        <v>-6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-6</v>
      </c>
      <c r="P35" s="18">
        <f>frq!C35</f>
        <v>1</v>
      </c>
      <c r="Q35" s="15">
        <f t="shared" si="29"/>
        <v>-6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-6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-4.8000000000000007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-4.8000000000000007</v>
      </c>
      <c r="AT35" s="8">
        <v>0</v>
      </c>
      <c r="AU35" s="8">
        <v>0</v>
      </c>
      <c r="AW35" s="220">
        <v>-0.6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-0.6</v>
      </c>
      <c r="BD35" s="220">
        <v>-0.6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82">
        <f t="shared" si="25"/>
        <v>0.6</v>
      </c>
      <c r="BQ35" s="182">
        <f t="shared" si="26"/>
        <v>0.6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970</v>
      </c>
      <c r="G36" s="16">
        <f>'[3]27'!G38</f>
        <v>0</v>
      </c>
      <c r="H36" s="17">
        <f t="shared" si="27"/>
        <v>1290</v>
      </c>
      <c r="I36" s="15">
        <f>'[3]27'!J38</f>
        <v>-6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-6</v>
      </c>
      <c r="P36" s="18">
        <f>frq!C36</f>
        <v>1</v>
      </c>
      <c r="Q36" s="15">
        <f t="shared" si="29"/>
        <v>-6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-6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-4.8000000000000007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-4.8000000000000007</v>
      </c>
      <c r="AT36" s="8">
        <v>0</v>
      </c>
      <c r="AU36" s="8">
        <v>0</v>
      </c>
      <c r="AW36" s="220">
        <v>-0.6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-0.6</v>
      </c>
      <c r="BD36" s="220">
        <v>-0.6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82">
        <f t="shared" si="25"/>
        <v>0.6</v>
      </c>
      <c r="BQ36" s="182">
        <f t="shared" si="26"/>
        <v>0.6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970</v>
      </c>
      <c r="G37" s="16">
        <f>'[3]27'!G39</f>
        <v>0</v>
      </c>
      <c r="H37" s="17">
        <f t="shared" si="27"/>
        <v>1290</v>
      </c>
      <c r="I37" s="15">
        <f>'[3]27'!J39</f>
        <v>-6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-6</v>
      </c>
      <c r="P37" s="18">
        <f>frq!C37</f>
        <v>1</v>
      </c>
      <c r="Q37" s="15">
        <f t="shared" si="29"/>
        <v>-6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-6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-4.8000000000000007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-4.8000000000000007</v>
      </c>
      <c r="AT37" s="8">
        <v>0</v>
      </c>
      <c r="AU37" s="8">
        <v>0</v>
      </c>
      <c r="AW37" s="220">
        <v>-0.6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-0.6</v>
      </c>
      <c r="BD37" s="220">
        <v>-0.6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82">
        <f t="shared" si="25"/>
        <v>0.6</v>
      </c>
      <c r="BQ37" s="182">
        <f t="shared" si="26"/>
        <v>0.6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970</v>
      </c>
      <c r="G38" s="16">
        <f>'[3]27'!G40</f>
        <v>0</v>
      </c>
      <c r="H38" s="17">
        <f t="shared" si="27"/>
        <v>1290</v>
      </c>
      <c r="I38" s="15">
        <f>'[3]27'!J40</f>
        <v>-6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-6</v>
      </c>
      <c r="P38" s="18">
        <f>frq!C38</f>
        <v>1</v>
      </c>
      <c r="Q38" s="15">
        <f t="shared" si="29"/>
        <v>-6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-6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-4.8000000000000007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-4.8000000000000007</v>
      </c>
      <c r="AT38" s="8">
        <v>0</v>
      </c>
      <c r="AU38" s="8">
        <v>0</v>
      </c>
      <c r="AW38" s="220">
        <v>-0.6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-0.6</v>
      </c>
      <c r="BD38" s="220">
        <v>-0.6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82">
        <f t="shared" si="25"/>
        <v>0.6</v>
      </c>
      <c r="BQ38" s="182">
        <f t="shared" si="26"/>
        <v>0.6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970</v>
      </c>
      <c r="G39" s="16">
        <f>'[3]27'!G41</f>
        <v>0</v>
      </c>
      <c r="H39" s="17">
        <f t="shared" si="27"/>
        <v>1290</v>
      </c>
      <c r="I39" s="15">
        <f>'[3]27'!J41</f>
        <v>-6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-6</v>
      </c>
      <c r="P39" s="18">
        <f>frq!C39</f>
        <v>1</v>
      </c>
      <c r="Q39" s="15">
        <f t="shared" si="29"/>
        <v>-6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-6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-4.8000000000000007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-4.8000000000000007</v>
      </c>
      <c r="AT39" s="8">
        <v>0</v>
      </c>
      <c r="AU39" s="8">
        <v>0</v>
      </c>
      <c r="AW39" s="220">
        <v>-0.6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-0.6</v>
      </c>
      <c r="BD39" s="220">
        <v>-0.6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82">
        <f t="shared" si="25"/>
        <v>0.6</v>
      </c>
      <c r="BQ39" s="182">
        <f t="shared" si="26"/>
        <v>0.6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970</v>
      </c>
      <c r="G40" s="16">
        <f>'[3]27'!G42</f>
        <v>0</v>
      </c>
      <c r="H40" s="17">
        <f t="shared" si="27"/>
        <v>1290</v>
      </c>
      <c r="I40" s="15">
        <f>'[3]27'!J42</f>
        <v>-6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-6</v>
      </c>
      <c r="P40" s="18">
        <f>frq!C40</f>
        <v>1</v>
      </c>
      <c r="Q40" s="15">
        <f t="shared" si="29"/>
        <v>-6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-6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-4.8000000000000007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-4.8000000000000007</v>
      </c>
      <c r="AT40" s="8">
        <v>0</v>
      </c>
      <c r="AU40" s="8">
        <v>0</v>
      </c>
      <c r="AW40" s="220">
        <v>-0.6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-0.6</v>
      </c>
      <c r="BD40" s="220">
        <v>-0.6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82">
        <f t="shared" si="25"/>
        <v>0.6</v>
      </c>
      <c r="BQ40" s="182">
        <f t="shared" si="26"/>
        <v>0.6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970</v>
      </c>
      <c r="G41" s="16">
        <f>'[3]27'!G43</f>
        <v>0</v>
      </c>
      <c r="H41" s="17">
        <f t="shared" si="27"/>
        <v>1290</v>
      </c>
      <c r="I41" s="15">
        <f>'[3]27'!J43</f>
        <v>-6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-6</v>
      </c>
      <c r="P41" s="18">
        <f>frq!C41</f>
        <v>1</v>
      </c>
      <c r="Q41" s="15">
        <f t="shared" si="29"/>
        <v>-6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-6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-4.8000000000000007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-4.8000000000000007</v>
      </c>
      <c r="AT41" s="8">
        <v>0</v>
      </c>
      <c r="AU41" s="8">
        <v>0</v>
      </c>
      <c r="AW41" s="220">
        <v>-0.6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-0.6</v>
      </c>
      <c r="BD41" s="220">
        <v>-0.6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82">
        <f t="shared" si="25"/>
        <v>0.6</v>
      </c>
      <c r="BQ41" s="182">
        <f t="shared" si="26"/>
        <v>0.6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970</v>
      </c>
      <c r="G42" s="16">
        <f>'[3]27'!G44</f>
        <v>0</v>
      </c>
      <c r="H42" s="17">
        <f t="shared" si="27"/>
        <v>1290</v>
      </c>
      <c r="I42" s="15">
        <f>'[3]27'!J44</f>
        <v>-6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-6</v>
      </c>
      <c r="P42" s="18">
        <f>frq!C42</f>
        <v>1</v>
      </c>
      <c r="Q42" s="15">
        <f t="shared" si="29"/>
        <v>-6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-6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-4.8000000000000007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-4.8000000000000007</v>
      </c>
      <c r="AT42" s="8">
        <v>0</v>
      </c>
      <c r="AU42" s="8">
        <v>0</v>
      </c>
      <c r="AW42" s="220">
        <v>-0.6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-0.6</v>
      </c>
      <c r="BD42" s="220">
        <v>-0.6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82">
        <f t="shared" si="25"/>
        <v>0.6</v>
      </c>
      <c r="BQ42" s="182">
        <f t="shared" si="26"/>
        <v>0.6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950</v>
      </c>
      <c r="G43" s="16">
        <f>'[3]27'!G45</f>
        <v>0</v>
      </c>
      <c r="H43" s="17">
        <f t="shared" si="27"/>
        <v>1270</v>
      </c>
      <c r="I43" s="15">
        <f>'[3]27'!J45</f>
        <v>-6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-4.8000000000000007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-4.8000000000000007</v>
      </c>
      <c r="AT43" s="8">
        <v>0</v>
      </c>
      <c r="AU43" s="8">
        <v>0</v>
      </c>
      <c r="AW43" s="220">
        <v>-0.6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-0.6</v>
      </c>
      <c r="BD43" s="220">
        <v>-0.6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82">
        <f t="shared" si="25"/>
        <v>0.6</v>
      </c>
      <c r="BQ43" s="182">
        <f t="shared" si="26"/>
        <v>0.6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950</v>
      </c>
      <c r="G44" s="16">
        <f>'[3]27'!G46</f>
        <v>0</v>
      </c>
      <c r="H44" s="17">
        <f t="shared" si="27"/>
        <v>1270</v>
      </c>
      <c r="I44" s="15">
        <f>'[3]27'!J46</f>
        <v>-6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-4.8000000000000007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-4.8000000000000007</v>
      </c>
      <c r="AT44" s="8">
        <v>0</v>
      </c>
      <c r="AU44" s="8">
        <v>0</v>
      </c>
      <c r="AW44" s="220">
        <v>-0.6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-0.6</v>
      </c>
      <c r="BD44" s="220">
        <v>-0.6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82">
        <f t="shared" si="25"/>
        <v>0.6</v>
      </c>
      <c r="BQ44" s="182">
        <f t="shared" si="26"/>
        <v>0.6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950</v>
      </c>
      <c r="G45" s="16">
        <f>'[3]27'!G47</f>
        <v>0</v>
      </c>
      <c r="H45" s="17">
        <f t="shared" si="27"/>
        <v>1270</v>
      </c>
      <c r="I45" s="15">
        <f>'[3]27'!J47</f>
        <v>-6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-4.8000000000000007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-4.8000000000000007</v>
      </c>
      <c r="AT45" s="8">
        <v>0</v>
      </c>
      <c r="AU45" s="8">
        <v>0</v>
      </c>
      <c r="AW45" s="220">
        <v>-0.6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-0.6</v>
      </c>
      <c r="BD45" s="220">
        <v>-0.6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82">
        <f t="shared" si="25"/>
        <v>0.6</v>
      </c>
      <c r="BQ45" s="182">
        <f t="shared" si="26"/>
        <v>0.6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950</v>
      </c>
      <c r="G46" s="16">
        <f>'[3]27'!G48</f>
        <v>0</v>
      </c>
      <c r="H46" s="17">
        <f t="shared" si="27"/>
        <v>1270</v>
      </c>
      <c r="I46" s="15">
        <f>'[3]27'!J48</f>
        <v>-6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-4.8000000000000007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-4.8000000000000007</v>
      </c>
      <c r="AT46" s="8">
        <v>0</v>
      </c>
      <c r="AU46" s="8">
        <v>0</v>
      </c>
      <c r="AW46" s="220">
        <v>-0.6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-0.6</v>
      </c>
      <c r="BD46" s="220">
        <v>-0.6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82">
        <f t="shared" si="25"/>
        <v>0.6</v>
      </c>
      <c r="BQ46" s="182">
        <f t="shared" si="26"/>
        <v>0.6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950</v>
      </c>
      <c r="G47" s="16">
        <f>'[3]27'!G49</f>
        <v>0</v>
      </c>
      <c r="H47" s="17">
        <f t="shared" si="27"/>
        <v>1270</v>
      </c>
      <c r="I47" s="15">
        <f>'[3]27'!J49</f>
        <v>-6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-6</v>
      </c>
      <c r="P47" s="18">
        <f>frq!C47</f>
        <v>1</v>
      </c>
      <c r="Q47" s="15">
        <f t="shared" si="29"/>
        <v>-6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-6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-4.8000000000000007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-4.8000000000000007</v>
      </c>
      <c r="AT47" s="8">
        <v>0</v>
      </c>
      <c r="AU47" s="8">
        <v>0</v>
      </c>
      <c r="AW47" s="220">
        <v>-0.6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-0.6</v>
      </c>
      <c r="BD47" s="220">
        <v>-0.6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82">
        <f t="shared" si="25"/>
        <v>0.6</v>
      </c>
      <c r="BQ47" s="182">
        <f t="shared" si="26"/>
        <v>0.6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950</v>
      </c>
      <c r="G48" s="16">
        <f>'[3]27'!G50</f>
        <v>0</v>
      </c>
      <c r="H48" s="17">
        <f t="shared" si="27"/>
        <v>1270</v>
      </c>
      <c r="I48" s="15">
        <f>'[3]27'!J50</f>
        <v>-6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-6</v>
      </c>
      <c r="P48" s="18">
        <f>frq!C48</f>
        <v>1</v>
      </c>
      <c r="Q48" s="15">
        <f t="shared" si="29"/>
        <v>-6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-6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-4.8000000000000007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-4.8000000000000007</v>
      </c>
      <c r="AT48" s="8">
        <v>0</v>
      </c>
      <c r="AU48" s="8">
        <v>0</v>
      </c>
      <c r="AW48" s="220">
        <v>-0.6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-0.6</v>
      </c>
      <c r="BD48" s="220">
        <v>-0.6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82">
        <f t="shared" si="25"/>
        <v>0.6</v>
      </c>
      <c r="BQ48" s="182">
        <f t="shared" si="26"/>
        <v>0.6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950</v>
      </c>
      <c r="G49" s="16">
        <f>'[3]27'!G51</f>
        <v>0</v>
      </c>
      <c r="H49" s="17">
        <f t="shared" si="27"/>
        <v>1270</v>
      </c>
      <c r="I49" s="15">
        <f>'[3]27'!J51</f>
        <v>-6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-6</v>
      </c>
      <c r="P49" s="18">
        <f>frq!C49</f>
        <v>1</v>
      </c>
      <c r="Q49" s="15">
        <f t="shared" si="29"/>
        <v>-6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-6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-4.8000000000000007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-4.8000000000000007</v>
      </c>
      <c r="AT49" s="8">
        <v>0</v>
      </c>
      <c r="AU49" s="8">
        <v>0</v>
      </c>
      <c r="AW49" s="220">
        <v>-0.6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-0.6</v>
      </c>
      <c r="BD49" s="220">
        <v>-0.6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82">
        <f t="shared" si="25"/>
        <v>0.6</v>
      </c>
      <c r="BQ49" s="182">
        <f t="shared" si="26"/>
        <v>0.6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950</v>
      </c>
      <c r="G50" s="16">
        <f>'[3]27'!G52</f>
        <v>0</v>
      </c>
      <c r="H50" s="17">
        <f t="shared" si="27"/>
        <v>1270</v>
      </c>
      <c r="I50" s="15">
        <f>'[3]27'!J52</f>
        <v>-6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-6</v>
      </c>
      <c r="P50" s="18">
        <f>frq!C50</f>
        <v>1</v>
      </c>
      <c r="Q50" s="15">
        <f t="shared" si="29"/>
        <v>-6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-6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-4.8000000000000007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-4.8000000000000007</v>
      </c>
      <c r="AT50" s="8">
        <v>0</v>
      </c>
      <c r="AU50" s="8">
        <v>0</v>
      </c>
      <c r="AW50" s="220">
        <v>-0.6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-0.6</v>
      </c>
      <c r="BD50" s="220">
        <v>-0.6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82">
        <f t="shared" si="25"/>
        <v>0.6</v>
      </c>
      <c r="BQ50" s="182">
        <f t="shared" si="26"/>
        <v>0.6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950</v>
      </c>
      <c r="G51" s="16">
        <f>'[3]27'!G53</f>
        <v>0</v>
      </c>
      <c r="H51" s="17">
        <f t="shared" si="27"/>
        <v>1270</v>
      </c>
      <c r="I51" s="15">
        <f>'[3]27'!J53</f>
        <v>-6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-4.8000000000000007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-4.8000000000000007</v>
      </c>
      <c r="AT51" s="8">
        <v>0</v>
      </c>
      <c r="AU51" s="8">
        <v>0</v>
      </c>
      <c r="AW51" s="220">
        <v>-0.6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-0.6</v>
      </c>
      <c r="BD51" s="220">
        <v>-0.6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82">
        <f t="shared" si="25"/>
        <v>0.6</v>
      </c>
      <c r="BQ51" s="182">
        <f t="shared" si="26"/>
        <v>0.6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950</v>
      </c>
      <c r="G52" s="16">
        <f>'[3]27'!G54</f>
        <v>0</v>
      </c>
      <c r="H52" s="17">
        <f t="shared" si="27"/>
        <v>1270</v>
      </c>
      <c r="I52" s="15">
        <f>'[3]27'!J54</f>
        <v>-6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-4.8000000000000007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-4.8000000000000007</v>
      </c>
      <c r="AT52" s="8">
        <v>0</v>
      </c>
      <c r="AU52" s="8">
        <v>0</v>
      </c>
      <c r="AW52" s="220">
        <v>-0.6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-0.6</v>
      </c>
      <c r="BD52" s="220">
        <v>-0.6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82">
        <f t="shared" si="25"/>
        <v>0.6</v>
      </c>
      <c r="BQ52" s="182">
        <f t="shared" si="26"/>
        <v>0.6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950</v>
      </c>
      <c r="G53" s="16">
        <f>'[3]27'!G55</f>
        <v>0</v>
      </c>
      <c r="H53" s="17">
        <f t="shared" si="27"/>
        <v>1270</v>
      </c>
      <c r="I53" s="15">
        <f>'[3]27'!J55</f>
        <v>-6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-6</v>
      </c>
      <c r="P53" s="18">
        <f>frq!C53</f>
        <v>1</v>
      </c>
      <c r="Q53" s="15">
        <f t="shared" si="29"/>
        <v>-6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-6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-4.8000000000000007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-4.8000000000000007</v>
      </c>
      <c r="AT53" s="8">
        <v>0</v>
      </c>
      <c r="AU53" s="8">
        <v>0</v>
      </c>
      <c r="AW53" s="220">
        <v>-0.6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-0.6</v>
      </c>
      <c r="BD53" s="220">
        <v>-0.6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82">
        <f t="shared" si="25"/>
        <v>0.6</v>
      </c>
      <c r="BQ53" s="182">
        <f t="shared" si="26"/>
        <v>0.6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950</v>
      </c>
      <c r="G54" s="16">
        <f>'[3]27'!G56</f>
        <v>0</v>
      </c>
      <c r="H54" s="17">
        <f t="shared" si="27"/>
        <v>1270</v>
      </c>
      <c r="I54" s="15">
        <f>'[3]27'!J56</f>
        <v>-6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-6</v>
      </c>
      <c r="P54" s="18">
        <f>frq!C54</f>
        <v>1</v>
      </c>
      <c r="Q54" s="15">
        <f t="shared" si="29"/>
        <v>-6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-6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-4.8000000000000007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-4.8000000000000007</v>
      </c>
      <c r="AT54" s="8">
        <v>0</v>
      </c>
      <c r="AU54" s="8">
        <v>0</v>
      </c>
      <c r="AW54" s="220">
        <v>-0.6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-0.6</v>
      </c>
      <c r="BD54" s="220">
        <v>-0.6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82">
        <f t="shared" si="25"/>
        <v>0.6</v>
      </c>
      <c r="BQ54" s="182">
        <f t="shared" si="26"/>
        <v>0.6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950</v>
      </c>
      <c r="G55" s="16">
        <f>'[3]27'!G57</f>
        <v>0</v>
      </c>
      <c r="H55" s="17">
        <f t="shared" si="27"/>
        <v>1270</v>
      </c>
      <c r="I55" s="15">
        <f>'[3]27'!J57</f>
        <v>-6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-6</v>
      </c>
      <c r="P55" s="18">
        <f>frq!C55</f>
        <v>1</v>
      </c>
      <c r="Q55" s="15">
        <f t="shared" si="29"/>
        <v>-6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-6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-4.8000000000000007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-4.8000000000000007</v>
      </c>
      <c r="AT55" s="8">
        <v>0</v>
      </c>
      <c r="AU55" s="8">
        <v>0</v>
      </c>
      <c r="AW55" s="220">
        <v>-0.6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-0.6</v>
      </c>
      <c r="BD55" s="220">
        <v>-0.6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82">
        <f t="shared" si="25"/>
        <v>0.6</v>
      </c>
      <c r="BQ55" s="182">
        <f t="shared" si="26"/>
        <v>0.6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950</v>
      </c>
      <c r="G56" s="16">
        <f>'[3]27'!G58</f>
        <v>0</v>
      </c>
      <c r="H56" s="17">
        <f t="shared" si="27"/>
        <v>1270</v>
      </c>
      <c r="I56" s="15">
        <f>'[3]27'!J58</f>
        <v>-6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-6</v>
      </c>
      <c r="P56" s="18">
        <f>frq!C56</f>
        <v>1</v>
      </c>
      <c r="Q56" s="15">
        <f t="shared" si="29"/>
        <v>-6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-6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-4.8000000000000007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-4.8000000000000007</v>
      </c>
      <c r="AT56" s="8">
        <v>0</v>
      </c>
      <c r="AU56" s="8">
        <v>0</v>
      </c>
      <c r="AW56" s="220">
        <v>-0.6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-0.6</v>
      </c>
      <c r="BD56" s="220">
        <v>-0.6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82">
        <f t="shared" si="25"/>
        <v>0.6</v>
      </c>
      <c r="BQ56" s="182">
        <f t="shared" si="26"/>
        <v>0.6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950</v>
      </c>
      <c r="G57" s="16">
        <f>'[3]27'!G59</f>
        <v>0</v>
      </c>
      <c r="H57" s="17">
        <f t="shared" si="27"/>
        <v>1270</v>
      </c>
      <c r="I57" s="15">
        <f>'[3]27'!J59</f>
        <v>-6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-6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-6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-4.8000000000000007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-4.8000000000000007</v>
      </c>
      <c r="AT57" s="8">
        <v>0</v>
      </c>
      <c r="AU57" s="8">
        <v>0</v>
      </c>
      <c r="AW57" s="220">
        <v>-0.6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-0.6</v>
      </c>
      <c r="BD57" s="220">
        <v>-0.6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82">
        <f t="shared" si="25"/>
        <v>0.6</v>
      </c>
      <c r="BQ57" s="182">
        <f t="shared" si="26"/>
        <v>0.6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950</v>
      </c>
      <c r="G58" s="16">
        <f>'[3]27'!G60</f>
        <v>0</v>
      </c>
      <c r="H58" s="17">
        <f t="shared" si="27"/>
        <v>1270</v>
      </c>
      <c r="I58" s="15">
        <f>'[3]27'!J60</f>
        <v>-6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-6</v>
      </c>
      <c r="P58" s="18">
        <f>frq!C58</f>
        <v>1</v>
      </c>
      <c r="Q58" s="15">
        <f t="shared" si="33"/>
        <v>-6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-6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-4.8000000000000007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-4.8000000000000007</v>
      </c>
      <c r="AT58" s="8">
        <v>0</v>
      </c>
      <c r="AU58" s="8">
        <v>0</v>
      </c>
      <c r="AW58" s="220">
        <v>-0.6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-0.6</v>
      </c>
      <c r="BD58" s="220">
        <v>-0.6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82">
        <f t="shared" si="25"/>
        <v>0.6</v>
      </c>
      <c r="BQ58" s="182">
        <f t="shared" si="26"/>
        <v>0.6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950</v>
      </c>
      <c r="G59" s="16">
        <f>'[3]27'!G61</f>
        <v>0</v>
      </c>
      <c r="H59" s="17">
        <f t="shared" si="27"/>
        <v>1270</v>
      </c>
      <c r="I59" s="15">
        <f>'[3]27'!J61</f>
        <v>-6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-6</v>
      </c>
      <c r="P59" s="18">
        <f>frq!C59</f>
        <v>1</v>
      </c>
      <c r="Q59" s="15">
        <f t="shared" si="33"/>
        <v>-6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-6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-4.8000000000000007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-4.8000000000000007</v>
      </c>
      <c r="AT59" s="8">
        <v>0</v>
      </c>
      <c r="AU59" s="8">
        <v>0</v>
      </c>
      <c r="AW59" s="220">
        <v>-0.6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-0.6</v>
      </c>
      <c r="BD59" s="220">
        <v>-0.6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82">
        <f t="shared" si="25"/>
        <v>0.6</v>
      </c>
      <c r="BQ59" s="182">
        <f t="shared" si="26"/>
        <v>0.6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950</v>
      </c>
      <c r="G60" s="16">
        <f>'[3]27'!G62</f>
        <v>0</v>
      </c>
      <c r="H60" s="17">
        <f t="shared" si="27"/>
        <v>1270</v>
      </c>
      <c r="I60" s="15">
        <f>'[3]27'!J62</f>
        <v>-6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-6</v>
      </c>
      <c r="P60" s="18">
        <f>frq!C60</f>
        <v>1</v>
      </c>
      <c r="Q60" s="15">
        <f t="shared" si="33"/>
        <v>-6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-6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-4.8000000000000007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-4.8000000000000007</v>
      </c>
      <c r="AT60" s="8">
        <v>0</v>
      </c>
      <c r="AU60" s="8">
        <v>0</v>
      </c>
      <c r="AW60" s="220">
        <v>-0.6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-0.6</v>
      </c>
      <c r="BD60" s="220">
        <v>-0.6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82">
        <f t="shared" si="25"/>
        <v>0.6</v>
      </c>
      <c r="BQ60" s="182">
        <f t="shared" si="26"/>
        <v>0.6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950</v>
      </c>
      <c r="G61" s="16">
        <f>'[3]27'!G63</f>
        <v>0</v>
      </c>
      <c r="H61" s="17">
        <f t="shared" si="27"/>
        <v>1270</v>
      </c>
      <c r="I61" s="15">
        <f>'[3]27'!J63</f>
        <v>-6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-6</v>
      </c>
      <c r="P61" s="18">
        <f>frq!C61</f>
        <v>1</v>
      </c>
      <c r="Q61" s="15">
        <f t="shared" si="33"/>
        <v>-6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-6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-4.8000000000000007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-4.8000000000000007</v>
      </c>
      <c r="AT61" s="8">
        <v>0</v>
      </c>
      <c r="AU61" s="8">
        <v>0</v>
      </c>
      <c r="AW61" s="220">
        <v>-0.6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-0.6</v>
      </c>
      <c r="BD61" s="220">
        <v>-0.6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82">
        <f t="shared" si="25"/>
        <v>0.6</v>
      </c>
      <c r="BQ61" s="182">
        <f t="shared" si="26"/>
        <v>0.6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950</v>
      </c>
      <c r="G62" s="16">
        <f>'[3]27'!G64</f>
        <v>0</v>
      </c>
      <c r="H62" s="17">
        <f t="shared" si="27"/>
        <v>1270</v>
      </c>
      <c r="I62" s="15">
        <f>'[3]27'!J64</f>
        <v>-6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-6</v>
      </c>
      <c r="P62" s="18">
        <f>frq!C62</f>
        <v>1</v>
      </c>
      <c r="Q62" s="15">
        <f t="shared" si="33"/>
        <v>-6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-6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-4.8000000000000007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-4.8000000000000007</v>
      </c>
      <c r="AT62" s="8">
        <v>0</v>
      </c>
      <c r="AU62" s="8">
        <v>0</v>
      </c>
      <c r="AW62" s="220">
        <v>-0.6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-0.6</v>
      </c>
      <c r="BD62" s="220">
        <v>-0.6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82">
        <f t="shared" si="25"/>
        <v>0.6</v>
      </c>
      <c r="BQ62" s="182">
        <f t="shared" si="26"/>
        <v>0.6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950</v>
      </c>
      <c r="G63" s="16">
        <f>'[3]27'!G65</f>
        <v>0</v>
      </c>
      <c r="H63" s="17">
        <f t="shared" si="27"/>
        <v>1270</v>
      </c>
      <c r="I63" s="15">
        <f>'[3]27'!J65</f>
        <v>-6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-6</v>
      </c>
      <c r="P63" s="18">
        <f>frq!C63</f>
        <v>1</v>
      </c>
      <c r="Q63" s="15">
        <f t="shared" si="33"/>
        <v>-6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-6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-4.8000000000000007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-4.8000000000000007</v>
      </c>
      <c r="AT63" s="8">
        <v>0</v>
      </c>
      <c r="AU63" s="8">
        <v>0</v>
      </c>
      <c r="AW63" s="220">
        <v>-0.6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-0.6</v>
      </c>
      <c r="BD63" s="220">
        <v>-0.6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82">
        <f t="shared" si="25"/>
        <v>0.6</v>
      </c>
      <c r="BQ63" s="182">
        <f t="shared" si="26"/>
        <v>0.6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950</v>
      </c>
      <c r="G64" s="16">
        <f>'[3]27'!G66</f>
        <v>0</v>
      </c>
      <c r="H64" s="17">
        <f t="shared" si="27"/>
        <v>1270</v>
      </c>
      <c r="I64" s="15">
        <f>'[3]27'!J66</f>
        <v>-6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-6</v>
      </c>
      <c r="P64" s="18">
        <f>frq!C64</f>
        <v>1</v>
      </c>
      <c r="Q64" s="15">
        <f t="shared" si="33"/>
        <v>-6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-6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-4.8000000000000007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-4.8000000000000007</v>
      </c>
      <c r="AT64" s="8">
        <v>0</v>
      </c>
      <c r="AU64" s="8">
        <v>0</v>
      </c>
      <c r="AW64" s="220">
        <v>-0.6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-0.6</v>
      </c>
      <c r="BD64" s="220">
        <v>-0.6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82">
        <f t="shared" si="25"/>
        <v>0.6</v>
      </c>
      <c r="BQ64" s="182">
        <f t="shared" si="26"/>
        <v>0.6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950</v>
      </c>
      <c r="G65" s="16">
        <f>'[3]27'!G67</f>
        <v>0</v>
      </c>
      <c r="H65" s="17">
        <f t="shared" si="27"/>
        <v>1270</v>
      </c>
      <c r="I65" s="15">
        <f>'[3]27'!J67</f>
        <v>-6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-6</v>
      </c>
      <c r="P65" s="18">
        <f>frq!C65</f>
        <v>1</v>
      </c>
      <c r="Q65" s="15">
        <f t="shared" si="33"/>
        <v>-6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-6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-4.8000000000000007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-4.8000000000000007</v>
      </c>
      <c r="AT65" s="8">
        <v>0</v>
      </c>
      <c r="AU65" s="8">
        <v>0</v>
      </c>
      <c r="AW65" s="220">
        <v>-0.6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-0.6</v>
      </c>
      <c r="BD65" s="220">
        <v>-0.6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82">
        <f t="shared" si="25"/>
        <v>0.6</v>
      </c>
      <c r="BQ65" s="182">
        <f t="shared" si="26"/>
        <v>0.6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950</v>
      </c>
      <c r="G66" s="16">
        <f>'[3]27'!G68</f>
        <v>0</v>
      </c>
      <c r="H66" s="17">
        <f t="shared" si="27"/>
        <v>1270</v>
      </c>
      <c r="I66" s="15">
        <f>'[3]27'!J68</f>
        <v>-6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-6</v>
      </c>
      <c r="P66" s="18">
        <f>frq!C66</f>
        <v>1</v>
      </c>
      <c r="Q66" s="15">
        <f t="shared" si="33"/>
        <v>-6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-6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-4.8000000000000007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-4.8000000000000007</v>
      </c>
      <c r="AT66" s="8">
        <v>0</v>
      </c>
      <c r="AU66" s="8">
        <v>0</v>
      </c>
      <c r="AW66" s="220">
        <v>-0.6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-0.6</v>
      </c>
      <c r="BD66" s="220">
        <v>-0.6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82">
        <f t="shared" si="25"/>
        <v>0.6</v>
      </c>
      <c r="BQ66" s="182">
        <f t="shared" si="26"/>
        <v>0.6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950</v>
      </c>
      <c r="G67" s="16">
        <f>'[3]27'!G69</f>
        <v>0</v>
      </c>
      <c r="H67" s="17">
        <f t="shared" si="27"/>
        <v>1270</v>
      </c>
      <c r="I67" s="15">
        <f>'[3]27'!J69</f>
        <v>-6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-4.8000000000000007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-4.8000000000000007</v>
      </c>
      <c r="AT67" s="8">
        <v>0</v>
      </c>
      <c r="AU67" s="8">
        <v>0</v>
      </c>
      <c r="AW67" s="220">
        <v>-0.6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-0.6</v>
      </c>
      <c r="BD67" s="220">
        <v>-0.6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82">
        <f t="shared" si="25"/>
        <v>0.6</v>
      </c>
      <c r="BQ67" s="182">
        <f t="shared" si="26"/>
        <v>0.6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950</v>
      </c>
      <c r="G68" s="16">
        <f>'[3]27'!G70</f>
        <v>0</v>
      </c>
      <c r="H68" s="17">
        <f t="shared" si="27"/>
        <v>1270</v>
      </c>
      <c r="I68" s="15">
        <f>'[3]27'!J70</f>
        <v>-6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-4.8000000000000007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-4.8000000000000007</v>
      </c>
      <c r="AT68" s="8">
        <v>0</v>
      </c>
      <c r="AU68" s="8">
        <v>0</v>
      </c>
      <c r="AW68" s="220">
        <v>-0.6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-0.6</v>
      </c>
      <c r="BD68" s="220">
        <v>-0.6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82">
        <f t="shared" ref="BP68:BP98" si="57">BL68-BN68</f>
        <v>0.6</v>
      </c>
      <c r="BQ68" s="182">
        <f t="shared" ref="BQ68:BQ98" si="58">BM68-BO68</f>
        <v>0.6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950</v>
      </c>
      <c r="G69" s="16">
        <f>'[3]27'!G71</f>
        <v>0</v>
      </c>
      <c r="H69" s="17">
        <f t="shared" ref="H69:H98" si="59">SUM(B69:G69)</f>
        <v>1270</v>
      </c>
      <c r="I69" s="15">
        <f>'[3]27'!J71</f>
        <v>-6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-4.8000000000000007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-4.8000000000000007</v>
      </c>
      <c r="AT69" s="8">
        <v>0</v>
      </c>
      <c r="AU69" s="8">
        <v>0</v>
      </c>
      <c r="AW69" s="220">
        <v>-0.6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-0.6</v>
      </c>
      <c r="BD69" s="220">
        <v>-0.6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82">
        <f t="shared" si="57"/>
        <v>0.6</v>
      </c>
      <c r="BQ69" s="182">
        <f t="shared" si="58"/>
        <v>0.6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950</v>
      </c>
      <c r="G70" s="16">
        <f>'[3]27'!G72</f>
        <v>0</v>
      </c>
      <c r="H70" s="17">
        <f t="shared" si="59"/>
        <v>1270</v>
      </c>
      <c r="I70" s="15">
        <f>'[3]27'!J72</f>
        <v>-6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-4.8000000000000007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-4.8000000000000007</v>
      </c>
      <c r="AT70" s="8">
        <v>0</v>
      </c>
      <c r="AU70" s="8">
        <v>0</v>
      </c>
      <c r="AW70" s="220">
        <v>-0.6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-0.6</v>
      </c>
      <c r="BD70" s="220">
        <v>-0.6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82">
        <f t="shared" si="57"/>
        <v>0.6</v>
      </c>
      <c r="BQ70" s="182">
        <f t="shared" si="58"/>
        <v>0.6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950</v>
      </c>
      <c r="G71" s="16">
        <f>'[3]27'!G73</f>
        <v>0</v>
      </c>
      <c r="H71" s="17">
        <f t="shared" si="59"/>
        <v>1270</v>
      </c>
      <c r="I71" s="15">
        <f>'[3]27'!J73</f>
        <v>-6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-4.8000000000000007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-4.8000000000000007</v>
      </c>
      <c r="AT71" s="8">
        <v>0</v>
      </c>
      <c r="AU71" s="8">
        <v>0</v>
      </c>
      <c r="AW71" s="220">
        <v>-0.6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-0.6</v>
      </c>
      <c r="BD71" s="220">
        <v>-0.6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82">
        <f t="shared" si="57"/>
        <v>0.6</v>
      </c>
      <c r="BQ71" s="182">
        <f t="shared" si="58"/>
        <v>0.6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950</v>
      </c>
      <c r="G72" s="16">
        <f>'[3]27'!G74</f>
        <v>0</v>
      </c>
      <c r="H72" s="17">
        <f t="shared" si="59"/>
        <v>1270</v>
      </c>
      <c r="I72" s="15">
        <f>'[3]27'!J74</f>
        <v>-6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-4.8000000000000007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-4.8000000000000007</v>
      </c>
      <c r="AT72" s="8">
        <v>0</v>
      </c>
      <c r="AU72" s="8">
        <v>0</v>
      </c>
      <c r="AW72" s="220">
        <v>-0.6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-0.6</v>
      </c>
      <c r="BD72" s="220">
        <v>-0.6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82">
        <f t="shared" si="57"/>
        <v>0.6</v>
      </c>
      <c r="BQ72" s="182">
        <f t="shared" si="58"/>
        <v>0.6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950</v>
      </c>
      <c r="G73" s="16">
        <f>'[3]27'!G75</f>
        <v>0</v>
      </c>
      <c r="H73" s="17">
        <f t="shared" si="59"/>
        <v>1270</v>
      </c>
      <c r="I73" s="15">
        <f>'[3]27'!J75</f>
        <v>-6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-4.8000000000000007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-4.8000000000000007</v>
      </c>
      <c r="AT73" s="8">
        <v>0</v>
      </c>
      <c r="AU73" s="8">
        <v>0</v>
      </c>
      <c r="AW73" s="220">
        <v>-0.6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-0.6</v>
      </c>
      <c r="BD73" s="220">
        <v>-0.6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82">
        <f t="shared" si="57"/>
        <v>0.6</v>
      </c>
      <c r="BQ73" s="182">
        <f t="shared" si="58"/>
        <v>0.6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950</v>
      </c>
      <c r="G74" s="16">
        <f>'[3]27'!G76</f>
        <v>0</v>
      </c>
      <c r="H74" s="17">
        <f t="shared" si="59"/>
        <v>1270</v>
      </c>
      <c r="I74" s="15">
        <f>'[3]27'!J76</f>
        <v>-6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-4.8000000000000007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-4.8000000000000007</v>
      </c>
      <c r="AT74" s="8">
        <v>0</v>
      </c>
      <c r="AU74" s="8">
        <v>0</v>
      </c>
      <c r="AW74" s="220">
        <v>-0.6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-0.6</v>
      </c>
      <c r="BD74" s="220">
        <v>-0.6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82">
        <f t="shared" si="57"/>
        <v>0.6</v>
      </c>
      <c r="BQ74" s="182">
        <f t="shared" si="58"/>
        <v>0.6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970</v>
      </c>
      <c r="G75" s="16">
        <f>'[3]27'!G77</f>
        <v>0</v>
      </c>
      <c r="H75" s="17">
        <f t="shared" si="59"/>
        <v>1290</v>
      </c>
      <c r="I75" s="15">
        <f>'[3]27'!J77</f>
        <v>-6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-6</v>
      </c>
      <c r="P75" s="18">
        <f>frq!C75</f>
        <v>1</v>
      </c>
      <c r="Q75" s="15">
        <f t="shared" si="33"/>
        <v>-6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-6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-4.8000000000000007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-4.8000000000000007</v>
      </c>
      <c r="AT75" s="8">
        <v>0</v>
      </c>
      <c r="AU75" s="8">
        <v>0</v>
      </c>
      <c r="AW75" s="220">
        <v>-0.6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-0.6</v>
      </c>
      <c r="BD75" s="220">
        <v>-0.6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82">
        <f t="shared" si="57"/>
        <v>0.6</v>
      </c>
      <c r="BQ75" s="182">
        <f t="shared" si="58"/>
        <v>0.6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970</v>
      </c>
      <c r="G76" s="16">
        <f>'[3]27'!G78</f>
        <v>0</v>
      </c>
      <c r="H76" s="17">
        <f t="shared" si="59"/>
        <v>1290</v>
      </c>
      <c r="I76" s="15">
        <f>'[3]27'!J78</f>
        <v>-6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-6</v>
      </c>
      <c r="P76" s="18">
        <f>frq!C76</f>
        <v>1</v>
      </c>
      <c r="Q76" s="15">
        <f t="shared" si="33"/>
        <v>-6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-6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-4.8000000000000007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-4.8000000000000007</v>
      </c>
      <c r="AT76" s="8">
        <v>0</v>
      </c>
      <c r="AU76" s="8">
        <v>0</v>
      </c>
      <c r="AW76" s="220">
        <v>-0.6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-0.6</v>
      </c>
      <c r="BD76" s="220">
        <v>-0.6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82">
        <f t="shared" si="57"/>
        <v>0.6</v>
      </c>
      <c r="BQ76" s="182">
        <f t="shared" si="58"/>
        <v>0.6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970</v>
      </c>
      <c r="G77" s="16">
        <f>'[3]27'!G79</f>
        <v>0</v>
      </c>
      <c r="H77" s="17">
        <f t="shared" si="59"/>
        <v>1290</v>
      </c>
      <c r="I77" s="15">
        <f>'[3]27'!J79</f>
        <v>-6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-6</v>
      </c>
      <c r="P77" s="18">
        <f>frq!C77</f>
        <v>1</v>
      </c>
      <c r="Q77" s="15">
        <f t="shared" si="33"/>
        <v>-6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-6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-4.8000000000000007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-4.8000000000000007</v>
      </c>
      <c r="AT77" s="8">
        <v>0</v>
      </c>
      <c r="AU77" s="8">
        <v>0</v>
      </c>
      <c r="AW77" s="220">
        <v>-0.6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-0.6</v>
      </c>
      <c r="BD77" s="220">
        <v>-0.6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82">
        <f t="shared" si="57"/>
        <v>0.6</v>
      </c>
      <c r="BQ77" s="182">
        <f t="shared" si="58"/>
        <v>0.6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970</v>
      </c>
      <c r="G78" s="16">
        <f>'[3]27'!G80</f>
        <v>0</v>
      </c>
      <c r="H78" s="17">
        <f t="shared" si="59"/>
        <v>1290</v>
      </c>
      <c r="I78" s="15">
        <f>'[3]27'!J80</f>
        <v>-6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-6</v>
      </c>
      <c r="P78" s="18">
        <f>frq!C78</f>
        <v>1</v>
      </c>
      <c r="Q78" s="15">
        <f t="shared" si="33"/>
        <v>-6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-6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-4.8000000000000007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-4.8000000000000007</v>
      </c>
      <c r="AT78" s="8">
        <v>0</v>
      </c>
      <c r="AU78" s="8">
        <v>0</v>
      </c>
      <c r="AW78" s="220">
        <v>-0.6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-0.6</v>
      </c>
      <c r="BD78" s="220">
        <v>-0.6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82">
        <f t="shared" si="57"/>
        <v>0.6</v>
      </c>
      <c r="BQ78" s="182">
        <f t="shared" si="58"/>
        <v>0.6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970</v>
      </c>
      <c r="G79" s="16">
        <f>'[3]27'!G81</f>
        <v>0</v>
      </c>
      <c r="H79" s="17">
        <f t="shared" si="59"/>
        <v>1290</v>
      </c>
      <c r="I79" s="15">
        <f>'[3]27'!J81</f>
        <v>-6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-6</v>
      </c>
      <c r="P79" s="18">
        <f>frq!C79</f>
        <v>1</v>
      </c>
      <c r="Q79" s="15">
        <f t="shared" si="33"/>
        <v>-6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-6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-4.8000000000000007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-4.8000000000000007</v>
      </c>
      <c r="AT79" s="8">
        <v>0</v>
      </c>
      <c r="AU79" s="8">
        <v>0</v>
      </c>
      <c r="AW79" s="220">
        <v>-0.6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-0.6</v>
      </c>
      <c r="BD79" s="220">
        <v>-0.6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82">
        <f t="shared" si="57"/>
        <v>0.6</v>
      </c>
      <c r="BQ79" s="182">
        <f t="shared" si="58"/>
        <v>0.6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970</v>
      </c>
      <c r="G80" s="16">
        <f>'[3]27'!G82</f>
        <v>0</v>
      </c>
      <c r="H80" s="17">
        <f t="shared" si="59"/>
        <v>1290</v>
      </c>
      <c r="I80" s="15">
        <f>'[3]27'!J82</f>
        <v>-6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-6</v>
      </c>
      <c r="P80" s="18">
        <f>frq!C80</f>
        <v>1</v>
      </c>
      <c r="Q80" s="15">
        <f t="shared" si="33"/>
        <v>-6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-6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-4.8000000000000007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-4.8000000000000007</v>
      </c>
      <c r="AT80" s="8">
        <v>0</v>
      </c>
      <c r="AU80" s="8">
        <v>0</v>
      </c>
      <c r="AW80" s="220">
        <v>-0.6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-0.6</v>
      </c>
      <c r="BD80" s="220">
        <v>-0.6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82">
        <f t="shared" si="57"/>
        <v>0.6</v>
      </c>
      <c r="BQ80" s="182">
        <f t="shared" si="58"/>
        <v>0.6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970</v>
      </c>
      <c r="G81" s="16">
        <f>'[3]27'!G83</f>
        <v>0</v>
      </c>
      <c r="H81" s="17">
        <f t="shared" si="59"/>
        <v>1290</v>
      </c>
      <c r="I81" s="15">
        <f>'[3]27'!J83</f>
        <v>-6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-6</v>
      </c>
      <c r="P81" s="18">
        <f>frq!C81</f>
        <v>1</v>
      </c>
      <c r="Q81" s="15">
        <f t="shared" si="33"/>
        <v>-6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-6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-4.8000000000000007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-4.8000000000000007</v>
      </c>
      <c r="AT81" s="8">
        <v>0</v>
      </c>
      <c r="AU81" s="8">
        <v>0</v>
      </c>
      <c r="AW81" s="220">
        <v>-0.6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-0.6</v>
      </c>
      <c r="BD81" s="220">
        <v>-0.6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82">
        <f t="shared" si="57"/>
        <v>0.6</v>
      </c>
      <c r="BQ81" s="182">
        <f t="shared" si="58"/>
        <v>0.6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970</v>
      </c>
      <c r="G82" s="16">
        <f>'[3]27'!G84</f>
        <v>0</v>
      </c>
      <c r="H82" s="17">
        <f t="shared" si="59"/>
        <v>1290</v>
      </c>
      <c r="I82" s="15">
        <f>'[3]27'!J84</f>
        <v>-6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-6</v>
      </c>
      <c r="P82" s="18">
        <f>frq!C82</f>
        <v>1</v>
      </c>
      <c r="Q82" s="15">
        <f t="shared" si="33"/>
        <v>-6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-6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-4.8000000000000007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-4.8000000000000007</v>
      </c>
      <c r="AT82" s="8">
        <v>0</v>
      </c>
      <c r="AU82" s="8">
        <v>0</v>
      </c>
      <c r="AW82" s="220">
        <v>-0.6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-0.6</v>
      </c>
      <c r="BD82" s="220">
        <v>-0.6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82">
        <f t="shared" si="57"/>
        <v>0.6</v>
      </c>
      <c r="BQ82" s="182">
        <f t="shared" si="58"/>
        <v>0.6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970</v>
      </c>
      <c r="G83" s="16">
        <f>'[3]27'!G85</f>
        <v>0</v>
      </c>
      <c r="H83" s="17">
        <f t="shared" si="59"/>
        <v>1290</v>
      </c>
      <c r="I83" s="15">
        <f>'[3]27'!J85</f>
        <v>-6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-6</v>
      </c>
      <c r="P83" s="18">
        <f>frq!C83</f>
        <v>1</v>
      </c>
      <c r="Q83" s="15">
        <f t="shared" si="33"/>
        <v>-6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-6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-4.8000000000000007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-4.8000000000000007</v>
      </c>
      <c r="AT83" s="8">
        <v>0</v>
      </c>
      <c r="AU83" s="8">
        <v>0</v>
      </c>
      <c r="AW83" s="220">
        <v>-0.6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-0.6</v>
      </c>
      <c r="BD83" s="220">
        <v>-0.6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82">
        <f t="shared" si="57"/>
        <v>0.6</v>
      </c>
      <c r="BQ83" s="182">
        <f t="shared" si="58"/>
        <v>0.6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970</v>
      </c>
      <c r="G84" s="16">
        <f>'[3]27'!G86</f>
        <v>0</v>
      </c>
      <c r="H84" s="17">
        <f t="shared" si="59"/>
        <v>1290</v>
      </c>
      <c r="I84" s="15">
        <f>'[3]27'!J86</f>
        <v>-6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-6</v>
      </c>
      <c r="P84" s="18">
        <f>frq!C84</f>
        <v>1</v>
      </c>
      <c r="Q84" s="15">
        <f t="shared" si="33"/>
        <v>-6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-6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-4.8000000000000007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-4.8000000000000007</v>
      </c>
      <c r="AT84" s="8">
        <v>0</v>
      </c>
      <c r="AU84" s="8">
        <v>0</v>
      </c>
      <c r="AW84" s="220">
        <v>-0.6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-0.6</v>
      </c>
      <c r="BD84" s="220">
        <v>-0.6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82">
        <f t="shared" si="57"/>
        <v>0.6</v>
      </c>
      <c r="BQ84" s="182">
        <f t="shared" si="58"/>
        <v>0.6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970</v>
      </c>
      <c r="G85" s="16">
        <f>'[3]27'!G87</f>
        <v>0</v>
      </c>
      <c r="H85" s="17">
        <f t="shared" si="59"/>
        <v>1290</v>
      </c>
      <c r="I85" s="15">
        <f>'[3]27'!J87</f>
        <v>-6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-6</v>
      </c>
      <c r="P85" s="18">
        <f>frq!C85</f>
        <v>1</v>
      </c>
      <c r="Q85" s="15">
        <f t="shared" si="33"/>
        <v>-6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-6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-4.8000000000000007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-4.8000000000000007</v>
      </c>
      <c r="AT85" s="8">
        <v>0</v>
      </c>
      <c r="AU85" s="8">
        <v>0</v>
      </c>
      <c r="AW85" s="220">
        <v>-0.6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-0.6</v>
      </c>
      <c r="BD85" s="220">
        <v>-0.6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82">
        <f t="shared" si="57"/>
        <v>0.6</v>
      </c>
      <c r="BQ85" s="182">
        <f t="shared" si="58"/>
        <v>0.6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970</v>
      </c>
      <c r="G86" s="16">
        <f>'[3]27'!G88</f>
        <v>0</v>
      </c>
      <c r="H86" s="17">
        <f t="shared" si="59"/>
        <v>1290</v>
      </c>
      <c r="I86" s="15">
        <f>'[3]27'!J88</f>
        <v>-6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-6</v>
      </c>
      <c r="P86" s="18">
        <f>frq!C86</f>
        <v>1</v>
      </c>
      <c r="Q86" s="15">
        <f t="shared" si="33"/>
        <v>-6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-6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-4.8000000000000007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-4.8000000000000007</v>
      </c>
      <c r="AT86" s="8">
        <v>0</v>
      </c>
      <c r="AU86" s="8">
        <v>0</v>
      </c>
      <c r="AW86" s="220">
        <v>-0.6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-0.6</v>
      </c>
      <c r="BD86" s="220">
        <v>-0.6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82">
        <f t="shared" si="57"/>
        <v>0.6</v>
      </c>
      <c r="BQ86" s="182">
        <f t="shared" si="58"/>
        <v>0.6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970</v>
      </c>
      <c r="G87" s="16">
        <f>'[3]27'!G89</f>
        <v>0</v>
      </c>
      <c r="H87" s="17">
        <f t="shared" si="59"/>
        <v>1290</v>
      </c>
      <c r="I87" s="15">
        <f>'[3]27'!J89</f>
        <v>-6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-6</v>
      </c>
      <c r="P87" s="18">
        <f>frq!C87</f>
        <v>1</v>
      </c>
      <c r="Q87" s="15">
        <f t="shared" si="33"/>
        <v>-6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-6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-4.8000000000000007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-4.8000000000000007</v>
      </c>
      <c r="AT87" s="8">
        <v>0</v>
      </c>
      <c r="AU87" s="8">
        <v>0</v>
      </c>
      <c r="AW87" s="220">
        <v>-0.6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-0.6</v>
      </c>
      <c r="BD87" s="220">
        <v>-0.6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82">
        <f t="shared" si="57"/>
        <v>0.6</v>
      </c>
      <c r="BQ87" s="182">
        <f t="shared" si="58"/>
        <v>0.6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970</v>
      </c>
      <c r="G88" s="16">
        <f>'[3]27'!G90</f>
        <v>0</v>
      </c>
      <c r="H88" s="17">
        <f t="shared" si="59"/>
        <v>1290</v>
      </c>
      <c r="I88" s="15">
        <f>'[3]27'!J90</f>
        <v>-6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-6</v>
      </c>
      <c r="P88" s="18">
        <f>frq!C88</f>
        <v>1</v>
      </c>
      <c r="Q88" s="15">
        <f t="shared" si="33"/>
        <v>-6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-6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-4.8000000000000007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-4.8000000000000007</v>
      </c>
      <c r="AW88" s="220">
        <v>-0.6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-0.6</v>
      </c>
      <c r="BD88" s="220">
        <v>-0.6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82">
        <f t="shared" si="57"/>
        <v>0.6</v>
      </c>
      <c r="BQ88" s="182">
        <f t="shared" si="58"/>
        <v>0.6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970</v>
      </c>
      <c r="G89" s="16">
        <f>'[3]27'!G91</f>
        <v>0</v>
      </c>
      <c r="H89" s="17">
        <f t="shared" si="59"/>
        <v>1290</v>
      </c>
      <c r="I89" s="15">
        <f>'[3]27'!J91</f>
        <v>-6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-6</v>
      </c>
      <c r="P89" s="18">
        <f>frq!C89</f>
        <v>1</v>
      </c>
      <c r="Q89" s="15">
        <f t="shared" si="33"/>
        <v>-6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-6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-4.8000000000000007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-4.8000000000000007</v>
      </c>
      <c r="AW89" s="220">
        <v>-0.6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-0.6</v>
      </c>
      <c r="BD89" s="220">
        <v>-0.6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82">
        <f t="shared" si="57"/>
        <v>0.6</v>
      </c>
      <c r="BQ89" s="182">
        <f t="shared" si="58"/>
        <v>0.6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970</v>
      </c>
      <c r="G90" s="16">
        <f>'[3]27'!G92</f>
        <v>0</v>
      </c>
      <c r="H90" s="17">
        <f t="shared" si="59"/>
        <v>1290</v>
      </c>
      <c r="I90" s="15">
        <f>'[3]27'!J92</f>
        <v>-6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-6</v>
      </c>
      <c r="P90" s="18">
        <f>frq!C90</f>
        <v>1</v>
      </c>
      <c r="Q90" s="15">
        <f t="shared" si="33"/>
        <v>-6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-6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-4.8000000000000007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-4.8000000000000007</v>
      </c>
      <c r="AW90" s="220">
        <v>-0.6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-0.6</v>
      </c>
      <c r="BD90" s="220">
        <v>-0.6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82">
        <f t="shared" si="57"/>
        <v>0.6</v>
      </c>
      <c r="BQ90" s="182">
        <f t="shared" si="58"/>
        <v>0.6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970</v>
      </c>
      <c r="G91" s="16">
        <f>'[3]27'!G93</f>
        <v>0</v>
      </c>
      <c r="H91" s="17">
        <f t="shared" si="59"/>
        <v>1290</v>
      </c>
      <c r="I91" s="15">
        <f>'[3]27'!J93</f>
        <v>-6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-6</v>
      </c>
      <c r="P91" s="18">
        <f>frq!C91</f>
        <v>1</v>
      </c>
      <c r="Q91" s="15">
        <f t="shared" si="33"/>
        <v>-6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-6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-4.8000000000000007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-4.8000000000000007</v>
      </c>
      <c r="AW91" s="220">
        <v>-0.6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-0.6</v>
      </c>
      <c r="BD91" s="220">
        <v>-0.6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82">
        <f t="shared" si="57"/>
        <v>0.6</v>
      </c>
      <c r="BQ91" s="182">
        <f t="shared" si="58"/>
        <v>0.6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970</v>
      </c>
      <c r="G92" s="16">
        <f>'[3]27'!G94</f>
        <v>0</v>
      </c>
      <c r="H92" s="17">
        <f t="shared" si="59"/>
        <v>1290</v>
      </c>
      <c r="I92" s="15">
        <f>'[3]27'!J94</f>
        <v>-6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-6</v>
      </c>
      <c r="P92" s="18">
        <f>frq!C92</f>
        <v>1</v>
      </c>
      <c r="Q92" s="15">
        <f t="shared" si="33"/>
        <v>-6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-6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-4.8000000000000007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-4.8000000000000007</v>
      </c>
      <c r="AW92" s="220">
        <v>-0.6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-0.6</v>
      </c>
      <c r="BD92" s="220">
        <v>-0.6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82">
        <f t="shared" si="57"/>
        <v>0.6</v>
      </c>
      <c r="BQ92" s="182">
        <f t="shared" si="58"/>
        <v>0.6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970</v>
      </c>
      <c r="G93" s="16">
        <f>'[3]27'!G95</f>
        <v>0</v>
      </c>
      <c r="H93" s="17">
        <f t="shared" si="59"/>
        <v>1290</v>
      </c>
      <c r="I93" s="15">
        <f>'[3]27'!J95</f>
        <v>-6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-6</v>
      </c>
      <c r="P93" s="18">
        <f>frq!C93</f>
        <v>1</v>
      </c>
      <c r="Q93" s="15">
        <f t="shared" si="33"/>
        <v>-6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-6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-4.8000000000000007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-4.8000000000000007</v>
      </c>
      <c r="AW93" s="220">
        <v>-0.6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-0.6</v>
      </c>
      <c r="BD93" s="220">
        <v>-0.6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82">
        <f t="shared" si="57"/>
        <v>0.6</v>
      </c>
      <c r="BQ93" s="182">
        <f t="shared" si="58"/>
        <v>0.6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970</v>
      </c>
      <c r="G94" s="16">
        <f>'[3]27'!G96</f>
        <v>0</v>
      </c>
      <c r="H94" s="17">
        <f t="shared" si="59"/>
        <v>1290</v>
      </c>
      <c r="I94" s="15">
        <f>'[3]27'!J96</f>
        <v>-6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-6</v>
      </c>
      <c r="P94" s="18">
        <f>frq!C94</f>
        <v>1</v>
      </c>
      <c r="Q94" s="15">
        <f t="shared" si="33"/>
        <v>-6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-6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-4.8000000000000007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-4.8000000000000007</v>
      </c>
      <c r="AW94" s="220">
        <v>-0.6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-0.6</v>
      </c>
      <c r="BD94" s="220">
        <v>-0.6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82">
        <f t="shared" si="57"/>
        <v>0.6</v>
      </c>
      <c r="BQ94" s="182">
        <f t="shared" si="58"/>
        <v>0.6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970</v>
      </c>
      <c r="G95" s="16">
        <f>'[3]27'!G97</f>
        <v>0</v>
      </c>
      <c r="H95" s="17">
        <f t="shared" si="59"/>
        <v>1290</v>
      </c>
      <c r="I95" s="15">
        <f>'[3]27'!J97</f>
        <v>-6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-6</v>
      </c>
      <c r="P95" s="18">
        <f>frq!C95</f>
        <v>1</v>
      </c>
      <c r="Q95" s="15">
        <f t="shared" si="33"/>
        <v>-6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-6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-4.8000000000000007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-4.8000000000000007</v>
      </c>
      <c r="AW95" s="220">
        <v>-0.6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-0.6</v>
      </c>
      <c r="BD95" s="220">
        <v>-0.6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82">
        <f t="shared" si="57"/>
        <v>0.6</v>
      </c>
      <c r="BQ95" s="182">
        <f t="shared" si="58"/>
        <v>0.6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970</v>
      </c>
      <c r="G96" s="16">
        <f>'[3]27'!G98</f>
        <v>0</v>
      </c>
      <c r="H96" s="17">
        <f t="shared" si="59"/>
        <v>1290</v>
      </c>
      <c r="I96" s="15">
        <f>'[3]27'!J98</f>
        <v>-6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-6</v>
      </c>
      <c r="P96" s="18">
        <f>frq!C96</f>
        <v>1</v>
      </c>
      <c r="Q96" s="15">
        <f t="shared" si="33"/>
        <v>-6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-6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-4.8000000000000007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-4.8000000000000007</v>
      </c>
      <c r="AW96" s="220">
        <v>-0.6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-0.6</v>
      </c>
      <c r="BD96" s="220">
        <v>-0.6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82">
        <f t="shared" si="57"/>
        <v>0.6</v>
      </c>
      <c r="BQ96" s="182">
        <f t="shared" si="58"/>
        <v>0.6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970</v>
      </c>
      <c r="G97" s="16">
        <f>'[3]27'!G99</f>
        <v>0</v>
      </c>
      <c r="H97" s="17">
        <f t="shared" si="59"/>
        <v>1290</v>
      </c>
      <c r="I97" s="15">
        <f>'[3]27'!J99</f>
        <v>-6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-6</v>
      </c>
      <c r="P97" s="18">
        <f>frq!C97</f>
        <v>1</v>
      </c>
      <c r="Q97" s="15">
        <f t="shared" si="33"/>
        <v>-6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-6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-4.8000000000000007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-4.8000000000000007</v>
      </c>
      <c r="AW97" s="220">
        <v>-0.6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-0.6</v>
      </c>
      <c r="BD97" s="220">
        <v>-0.6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82">
        <f t="shared" si="57"/>
        <v>0.6</v>
      </c>
      <c r="BQ97" s="182">
        <f t="shared" si="58"/>
        <v>0.6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970</v>
      </c>
      <c r="G98" s="16">
        <f>'[3]27'!G100</f>
        <v>0</v>
      </c>
      <c r="H98" s="17">
        <f t="shared" si="59"/>
        <v>1290</v>
      </c>
      <c r="I98" s="15">
        <f>'[3]27'!J100</f>
        <v>-6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-6</v>
      </c>
      <c r="P98" s="18">
        <f>frq!C98</f>
        <v>1</v>
      </c>
      <c r="Q98" s="15">
        <f t="shared" si="33"/>
        <v>-6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-6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-4.8000000000000007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-4.8000000000000007</v>
      </c>
      <c r="AW98" s="220">
        <v>-0.6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-0.6</v>
      </c>
      <c r="BD98" s="220">
        <v>-0.6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82">
        <f t="shared" si="57"/>
        <v>0.6</v>
      </c>
      <c r="BQ98" s="182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-0.14399999999999999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-0.14399999999999999</v>
      </c>
      <c r="P99" s="15">
        <f t="shared" si="62"/>
        <v>2.4E-2</v>
      </c>
      <c r="Q99" s="15">
        <f t="shared" si="62"/>
        <v>-0.14399999999999999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-0.14399999999999999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-0.11520000000000019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-0.11520000000000019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5" activePane="bottomRight" state="frozen"/>
      <selection activeCell="B3" sqref="B3"/>
      <selection pane="topRight" activeCell="B3" sqref="B3"/>
      <selection pane="bottomLeft" activeCell="B3" sqref="B3"/>
      <selection pane="bottomRight" activeCell="O82" sqref="O8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54"/>
      <c r="I3">
        <f>BRPL_EOD!AG3+BRPL_EOD!AH3</f>
        <v>44.42</v>
      </c>
      <c r="J3">
        <f>BYPL_EOD!AG3+BYPL_EOD!AH3</f>
        <v>25.23</v>
      </c>
      <c r="K3">
        <f>MES_EOD!AG3+MES_EOD!AH3</f>
        <v>9.51</v>
      </c>
      <c r="L3">
        <f>NDMC_EOD!AG3+NDMC_EOD!AH3</f>
        <v>47.57</v>
      </c>
      <c r="M3">
        <f>TPDDL_EOD!AG3+TPDDL_EOD!AH3</f>
        <v>30.27</v>
      </c>
      <c r="N3">
        <f t="shared" ref="N3:N66" si="0">SUM(I3:M3)</f>
        <v>157.00000000000003</v>
      </c>
      <c r="O3" s="154">
        <f t="shared" ref="O3:O66" si="1">G3-N3</f>
        <v>0</v>
      </c>
      <c r="P3">
        <v>44.419999999999995</v>
      </c>
      <c r="Q3">
        <v>25.229999999999997</v>
      </c>
      <c r="R3">
        <v>9.509999999999998</v>
      </c>
      <c r="S3">
        <v>47.569999999999993</v>
      </c>
      <c r="T3">
        <v>30.269999999999992</v>
      </c>
      <c r="U3" s="156">
        <f t="shared" ref="U3:U66" si="2">SUM(P3:T3)</f>
        <v>156.99999999999997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54"/>
      <c r="I4">
        <f>BRPL_EOD!AG4+BRPL_EOD!AH4</f>
        <v>44.42</v>
      </c>
      <c r="J4">
        <f>BYPL_EOD!AG4+BYPL_EOD!AH4</f>
        <v>25.23</v>
      </c>
      <c r="K4">
        <f>MES_EOD!AG4+MES_EOD!AH4</f>
        <v>9.51</v>
      </c>
      <c r="L4">
        <f>NDMC_EOD!AG4+NDMC_EOD!AH4</f>
        <v>47.57</v>
      </c>
      <c r="M4">
        <f>TPDDL_EOD!AG4+TPDDL_EOD!AH4</f>
        <v>30.27</v>
      </c>
      <c r="N4">
        <f t="shared" si="0"/>
        <v>157.00000000000003</v>
      </c>
      <c r="O4" s="154">
        <f t="shared" si="1"/>
        <v>0</v>
      </c>
      <c r="P4">
        <v>44.419999999999995</v>
      </c>
      <c r="Q4">
        <v>25.229999999999997</v>
      </c>
      <c r="R4">
        <v>9.509999999999998</v>
      </c>
      <c r="S4">
        <v>47.569999999999993</v>
      </c>
      <c r="T4">
        <v>30.269999999999992</v>
      </c>
      <c r="U4" s="156">
        <f t="shared" si="2"/>
        <v>156.99999999999997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54"/>
      <c r="I5">
        <f>BRPL_EOD!AG5+BRPL_EOD!AH5</f>
        <v>44.42</v>
      </c>
      <c r="J5">
        <f>BYPL_EOD!AG5+BYPL_EOD!AH5</f>
        <v>25.23</v>
      </c>
      <c r="K5">
        <f>MES_EOD!AG5+MES_EOD!AH5</f>
        <v>9.51</v>
      </c>
      <c r="L5">
        <f>NDMC_EOD!AG5+NDMC_EOD!AH5</f>
        <v>47.57</v>
      </c>
      <c r="M5">
        <f>TPDDL_EOD!AG5+TPDDL_EOD!AH5</f>
        <v>30.27</v>
      </c>
      <c r="N5">
        <f t="shared" si="0"/>
        <v>157.00000000000003</v>
      </c>
      <c r="O5" s="154">
        <f t="shared" si="1"/>
        <v>0</v>
      </c>
      <c r="P5">
        <v>44.419999999999995</v>
      </c>
      <c r="Q5">
        <v>25.229999999999997</v>
      </c>
      <c r="R5">
        <v>9.509999999999998</v>
      </c>
      <c r="S5">
        <v>47.569999999999993</v>
      </c>
      <c r="T5">
        <v>30.269999999999992</v>
      </c>
      <c r="U5" s="156">
        <f t="shared" si="2"/>
        <v>156.99999999999997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157</v>
      </c>
      <c r="E6">
        <f>PPCL!N6</f>
        <v>0</v>
      </c>
      <c r="F6">
        <f t="shared" si="4"/>
        <v>265</v>
      </c>
      <c r="G6">
        <f t="shared" si="5"/>
        <v>157</v>
      </c>
      <c r="H6" s="154"/>
      <c r="I6">
        <f>BRPL_EOD!AG6+BRPL_EOD!AH6</f>
        <v>44.42</v>
      </c>
      <c r="J6">
        <f>BYPL_EOD!AG6+BYPL_EOD!AH6</f>
        <v>25.23</v>
      </c>
      <c r="K6">
        <f>MES_EOD!AG6+MES_EOD!AH6</f>
        <v>9.51</v>
      </c>
      <c r="L6">
        <f>NDMC_EOD!AG6+NDMC_EOD!AH6</f>
        <v>47.57</v>
      </c>
      <c r="M6">
        <f>TPDDL_EOD!AG6+TPDDL_EOD!AH6</f>
        <v>30.27</v>
      </c>
      <c r="N6">
        <f t="shared" si="0"/>
        <v>157.00000000000003</v>
      </c>
      <c r="O6" s="154">
        <f t="shared" si="1"/>
        <v>0</v>
      </c>
      <c r="P6">
        <v>44.419999999999995</v>
      </c>
      <c r="Q6">
        <v>25.229999999999997</v>
      </c>
      <c r="R6">
        <v>9.509999999999998</v>
      </c>
      <c r="S6">
        <v>47.569999999999993</v>
      </c>
      <c r="T6">
        <v>30.269999999999992</v>
      </c>
      <c r="U6" s="156">
        <f t="shared" si="2"/>
        <v>156.99999999999997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157</v>
      </c>
      <c r="E7">
        <f>PPCL!N7</f>
        <v>0</v>
      </c>
      <c r="F7">
        <f t="shared" si="4"/>
        <v>265</v>
      </c>
      <c r="G7">
        <f t="shared" si="5"/>
        <v>157</v>
      </c>
      <c r="H7" s="154"/>
      <c r="I7">
        <f>BRPL_EOD!AG7+BRPL_EOD!AH7</f>
        <v>44.42</v>
      </c>
      <c r="J7">
        <f>BYPL_EOD!AG7+BYPL_EOD!AH7</f>
        <v>25.23</v>
      </c>
      <c r="K7">
        <f>MES_EOD!AG7+MES_EOD!AH7</f>
        <v>9.51</v>
      </c>
      <c r="L7">
        <f>NDMC_EOD!AG7+NDMC_EOD!AH7</f>
        <v>47.57</v>
      </c>
      <c r="M7">
        <f>TPDDL_EOD!AG7+TPDDL_EOD!AH7</f>
        <v>30.27</v>
      </c>
      <c r="N7">
        <f t="shared" si="0"/>
        <v>157.00000000000003</v>
      </c>
      <c r="O7" s="154">
        <f t="shared" si="1"/>
        <v>0</v>
      </c>
      <c r="P7">
        <v>44.419999999999995</v>
      </c>
      <c r="Q7">
        <v>25.229999999999997</v>
      </c>
      <c r="R7">
        <v>9.509999999999998</v>
      </c>
      <c r="S7">
        <v>47.569999999999993</v>
      </c>
      <c r="T7">
        <v>30.269999999999992</v>
      </c>
      <c r="U7" s="156">
        <f t="shared" si="2"/>
        <v>156.99999999999997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54"/>
      <c r="I8">
        <f>BRPL_EOD!AG8+BRPL_EOD!AH8</f>
        <v>42.01</v>
      </c>
      <c r="J8">
        <f>BYPL_EOD!AG8+BYPL_EOD!AH8</f>
        <v>24</v>
      </c>
      <c r="K8">
        <f>MES_EOD!AG8+MES_EOD!AH8</f>
        <v>9</v>
      </c>
      <c r="L8">
        <f>NDMC_EOD!AG8+NDMC_EOD!AH8</f>
        <v>44.99</v>
      </c>
      <c r="M8">
        <f>TPDDL_EOD!AG8+TPDDL_EOD!AH8</f>
        <v>30</v>
      </c>
      <c r="N8">
        <f t="shared" si="0"/>
        <v>150</v>
      </c>
      <c r="O8" s="154">
        <f t="shared" si="1"/>
        <v>0</v>
      </c>
      <c r="P8">
        <v>42.01</v>
      </c>
      <c r="Q8">
        <v>24</v>
      </c>
      <c r="R8">
        <v>9</v>
      </c>
      <c r="S8">
        <v>44.99</v>
      </c>
      <c r="T8">
        <v>30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54"/>
      <c r="I9">
        <f>BRPL_EOD!AG9+BRPL_EOD!AH9</f>
        <v>42.01</v>
      </c>
      <c r="J9">
        <f>BYPL_EOD!AG9+BYPL_EOD!AH9</f>
        <v>24</v>
      </c>
      <c r="K9">
        <f>MES_EOD!AG9+MES_EOD!AH9</f>
        <v>9</v>
      </c>
      <c r="L9">
        <f>NDMC_EOD!AG9+NDMC_EOD!AH9</f>
        <v>44.99</v>
      </c>
      <c r="M9">
        <f>TPDDL_EOD!AG9+TPDDL_EOD!AH9</f>
        <v>30</v>
      </c>
      <c r="N9">
        <f t="shared" si="0"/>
        <v>150</v>
      </c>
      <c r="O9" s="154">
        <f t="shared" si="1"/>
        <v>0</v>
      </c>
      <c r="P9">
        <v>42.01</v>
      </c>
      <c r="Q9">
        <v>24</v>
      </c>
      <c r="R9">
        <v>9</v>
      </c>
      <c r="S9">
        <v>44.99</v>
      </c>
      <c r="T9">
        <v>30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54"/>
      <c r="I10">
        <f>BRPL_EOD!AG10+BRPL_EOD!AH10</f>
        <v>42.01</v>
      </c>
      <c r="J10">
        <f>BYPL_EOD!AG10+BYPL_EOD!AH10</f>
        <v>24</v>
      </c>
      <c r="K10">
        <f>MES_EOD!AG10+MES_EOD!AH10</f>
        <v>9</v>
      </c>
      <c r="L10">
        <f>NDMC_EOD!AG10+NDMC_EOD!AH10</f>
        <v>44.99</v>
      </c>
      <c r="M10">
        <f>TPDDL_EOD!AG10+TPDDL_EOD!AH10</f>
        <v>30</v>
      </c>
      <c r="N10">
        <f t="shared" si="0"/>
        <v>150</v>
      </c>
      <c r="O10" s="154">
        <f t="shared" si="1"/>
        <v>0</v>
      </c>
      <c r="P10">
        <v>42.01</v>
      </c>
      <c r="Q10">
        <v>24</v>
      </c>
      <c r="R10">
        <v>9</v>
      </c>
      <c r="S10">
        <v>44.99</v>
      </c>
      <c r="T10">
        <v>30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54"/>
      <c r="I11">
        <f>BRPL_EOD!AG11+BRPL_EOD!AH11</f>
        <v>42.01</v>
      </c>
      <c r="J11">
        <f>BYPL_EOD!AG11+BYPL_EOD!AH11</f>
        <v>24</v>
      </c>
      <c r="K11">
        <f>MES_EOD!AG11+MES_EOD!AH11</f>
        <v>9</v>
      </c>
      <c r="L11">
        <f>NDMC_EOD!AG11+NDMC_EOD!AH11</f>
        <v>44.99</v>
      </c>
      <c r="M11">
        <f>TPDDL_EOD!AG11+TPDDL_EOD!AH11</f>
        <v>30</v>
      </c>
      <c r="N11">
        <f t="shared" si="0"/>
        <v>150</v>
      </c>
      <c r="O11" s="154">
        <f t="shared" si="1"/>
        <v>0</v>
      </c>
      <c r="P11">
        <v>42.01</v>
      </c>
      <c r="Q11">
        <v>24</v>
      </c>
      <c r="R11">
        <v>9</v>
      </c>
      <c r="S11">
        <v>44.99</v>
      </c>
      <c r="T11">
        <v>30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54"/>
      <c r="I12">
        <f>BRPL_EOD!AG12+BRPL_EOD!AH12</f>
        <v>42.01</v>
      </c>
      <c r="J12">
        <f>BYPL_EOD!AG12+BYPL_EOD!AH12</f>
        <v>24</v>
      </c>
      <c r="K12">
        <f>MES_EOD!AG12+MES_EOD!AH12</f>
        <v>9</v>
      </c>
      <c r="L12">
        <f>NDMC_EOD!AG12+NDMC_EOD!AH12</f>
        <v>44.99</v>
      </c>
      <c r="M12">
        <f>TPDDL_EOD!AG12+TPDDL_EOD!AH12</f>
        <v>30</v>
      </c>
      <c r="N12">
        <f t="shared" si="0"/>
        <v>150</v>
      </c>
      <c r="O12" s="154">
        <f t="shared" si="1"/>
        <v>0</v>
      </c>
      <c r="P12">
        <v>42.01</v>
      </c>
      <c r="Q12">
        <v>24</v>
      </c>
      <c r="R12">
        <v>9</v>
      </c>
      <c r="S12">
        <v>44.99</v>
      </c>
      <c r="T12">
        <v>30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54"/>
      <c r="I13">
        <f>BRPL_EOD!AG13+BRPL_EOD!AH13</f>
        <v>42.01</v>
      </c>
      <c r="J13">
        <f>BYPL_EOD!AG13+BYPL_EOD!AH13</f>
        <v>24</v>
      </c>
      <c r="K13">
        <f>MES_EOD!AG13+MES_EOD!AH13</f>
        <v>9</v>
      </c>
      <c r="L13">
        <f>NDMC_EOD!AG13+NDMC_EOD!AH13</f>
        <v>44.99</v>
      </c>
      <c r="M13">
        <f>TPDDL_EOD!AG13+TPDDL_EOD!AH13</f>
        <v>30</v>
      </c>
      <c r="N13">
        <f t="shared" si="0"/>
        <v>150</v>
      </c>
      <c r="O13" s="154">
        <f t="shared" si="1"/>
        <v>0</v>
      </c>
      <c r="P13">
        <v>42.01</v>
      </c>
      <c r="Q13">
        <v>24</v>
      </c>
      <c r="R13">
        <v>9</v>
      </c>
      <c r="S13">
        <v>44.99</v>
      </c>
      <c r="T13">
        <v>30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54"/>
      <c r="I14">
        <f>BRPL_EOD!AG14+BRPL_EOD!AH14</f>
        <v>42.01</v>
      </c>
      <c r="J14">
        <f>BYPL_EOD!AG14+BYPL_EOD!AH14</f>
        <v>24</v>
      </c>
      <c r="K14">
        <f>MES_EOD!AG14+MES_EOD!AH14</f>
        <v>9</v>
      </c>
      <c r="L14">
        <f>NDMC_EOD!AG14+NDMC_EOD!AH14</f>
        <v>44.99</v>
      </c>
      <c r="M14">
        <f>TPDDL_EOD!AG14+TPDDL_EOD!AH14</f>
        <v>30</v>
      </c>
      <c r="N14">
        <f t="shared" si="0"/>
        <v>150</v>
      </c>
      <c r="O14" s="154">
        <f t="shared" si="1"/>
        <v>0</v>
      </c>
      <c r="P14">
        <v>42.01</v>
      </c>
      <c r="Q14">
        <v>24</v>
      </c>
      <c r="R14">
        <v>9</v>
      </c>
      <c r="S14">
        <v>44.99</v>
      </c>
      <c r="T14">
        <v>30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54"/>
      <c r="I15">
        <f>BRPL_EOD!AG15+BRPL_EOD!AH15</f>
        <v>42.76</v>
      </c>
      <c r="J15">
        <f>BYPL_EOD!AG15+BYPL_EOD!AH15</f>
        <v>24.29</v>
      </c>
      <c r="K15">
        <f>MES_EOD!AG15+MES_EOD!AH15</f>
        <v>9.16</v>
      </c>
      <c r="L15">
        <f>NDMC_EOD!AG15+NDMC_EOD!AH15</f>
        <v>45.8</v>
      </c>
      <c r="M15">
        <f>TPDDL_EOD!AG15+TPDDL_EOD!AH15</f>
        <v>30</v>
      </c>
      <c r="N15">
        <f t="shared" si="0"/>
        <v>152.01</v>
      </c>
      <c r="O15" s="154">
        <f t="shared" si="1"/>
        <v>-9.9999999999909051E-3</v>
      </c>
      <c r="P15">
        <v>42.757187027169266</v>
      </c>
      <c r="Q15">
        <v>24.288402078810606</v>
      </c>
      <c r="R15">
        <v>9.15939740806526</v>
      </c>
      <c r="S15">
        <v>45.796987040326293</v>
      </c>
      <c r="T15">
        <v>29.998026445628579</v>
      </c>
      <c r="U15" s="156">
        <f t="shared" si="2"/>
        <v>152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54"/>
      <c r="I16">
        <f>BRPL_EOD!AG16+BRPL_EOD!AH16</f>
        <v>42.76</v>
      </c>
      <c r="J16">
        <f>BYPL_EOD!AG16+BYPL_EOD!AH16</f>
        <v>24.29</v>
      </c>
      <c r="K16">
        <f>MES_EOD!AG16+MES_EOD!AH16</f>
        <v>9.16</v>
      </c>
      <c r="L16">
        <f>NDMC_EOD!AG16+NDMC_EOD!AH16</f>
        <v>45.8</v>
      </c>
      <c r="M16">
        <f>TPDDL_EOD!AG16+TPDDL_EOD!AH16</f>
        <v>30</v>
      </c>
      <c r="N16">
        <f t="shared" si="0"/>
        <v>152.01</v>
      </c>
      <c r="O16" s="154">
        <f t="shared" si="1"/>
        <v>-9.9999999999909051E-3</v>
      </c>
      <c r="P16">
        <v>42.757187027169266</v>
      </c>
      <c r="Q16">
        <v>24.288402078810606</v>
      </c>
      <c r="R16">
        <v>9.15939740806526</v>
      </c>
      <c r="S16">
        <v>45.796987040326293</v>
      </c>
      <c r="T16">
        <v>29.998026445628579</v>
      </c>
      <c r="U16" s="156">
        <f t="shared" si="2"/>
        <v>152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54"/>
      <c r="I17">
        <f>BRPL_EOD!AG17+BRPL_EOD!AH17</f>
        <v>42.76</v>
      </c>
      <c r="J17">
        <f>BYPL_EOD!AG17+BYPL_EOD!AH17</f>
        <v>24.29</v>
      </c>
      <c r="K17">
        <f>MES_EOD!AG17+MES_EOD!AH17</f>
        <v>9.16</v>
      </c>
      <c r="L17">
        <f>NDMC_EOD!AG17+NDMC_EOD!AH17</f>
        <v>45.8</v>
      </c>
      <c r="M17">
        <f>TPDDL_EOD!AG17+TPDDL_EOD!AH17</f>
        <v>30</v>
      </c>
      <c r="N17">
        <f t="shared" si="0"/>
        <v>152.01</v>
      </c>
      <c r="O17" s="154">
        <f t="shared" si="1"/>
        <v>-9.9999999999909051E-3</v>
      </c>
      <c r="P17">
        <v>42.757187027169266</v>
      </c>
      <c r="Q17">
        <v>24.288402078810606</v>
      </c>
      <c r="R17">
        <v>9.15939740806526</v>
      </c>
      <c r="S17">
        <v>45.796987040326293</v>
      </c>
      <c r="T17">
        <v>29.998026445628579</v>
      </c>
      <c r="U17" s="156">
        <f t="shared" si="2"/>
        <v>152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54"/>
      <c r="I18">
        <f>BRPL_EOD!AG18+BRPL_EOD!AH18</f>
        <v>42.76</v>
      </c>
      <c r="J18">
        <f>BYPL_EOD!AG18+BYPL_EOD!AH18</f>
        <v>24.29</v>
      </c>
      <c r="K18">
        <f>MES_EOD!AG18+MES_EOD!AH18</f>
        <v>9.16</v>
      </c>
      <c r="L18">
        <f>NDMC_EOD!AG18+NDMC_EOD!AH18</f>
        <v>45.8</v>
      </c>
      <c r="M18">
        <f>TPDDL_EOD!AG18+TPDDL_EOD!AH18</f>
        <v>30</v>
      </c>
      <c r="N18">
        <f t="shared" si="0"/>
        <v>152.01</v>
      </c>
      <c r="O18" s="154">
        <f t="shared" si="1"/>
        <v>-9.9999999999909051E-3</v>
      </c>
      <c r="P18">
        <v>42.757187027169266</v>
      </c>
      <c r="Q18">
        <v>24.288402078810606</v>
      </c>
      <c r="R18">
        <v>9.15939740806526</v>
      </c>
      <c r="S18">
        <v>45.796987040326293</v>
      </c>
      <c r="T18">
        <v>29.998026445628579</v>
      </c>
      <c r="U18" s="156">
        <f t="shared" si="2"/>
        <v>152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54"/>
      <c r="I19">
        <f>BRPL_EOD!AG19+BRPL_EOD!AH19</f>
        <v>42.76</v>
      </c>
      <c r="J19">
        <f>BYPL_EOD!AG19+BYPL_EOD!AH19</f>
        <v>24.29</v>
      </c>
      <c r="K19">
        <f>MES_EOD!AG19+MES_EOD!AH19</f>
        <v>9.16</v>
      </c>
      <c r="L19">
        <f>NDMC_EOD!AG19+NDMC_EOD!AH19</f>
        <v>45.8</v>
      </c>
      <c r="M19">
        <f>TPDDL_EOD!AG19+TPDDL_EOD!AH19</f>
        <v>30</v>
      </c>
      <c r="N19">
        <f t="shared" si="0"/>
        <v>152.01</v>
      </c>
      <c r="O19" s="154">
        <f t="shared" si="1"/>
        <v>-9.9999999999909051E-3</v>
      </c>
      <c r="P19">
        <v>42.757187027169266</v>
      </c>
      <c r="Q19">
        <v>24.288402078810606</v>
      </c>
      <c r="R19">
        <v>9.15939740806526</v>
      </c>
      <c r="S19">
        <v>45.796987040326293</v>
      </c>
      <c r="T19">
        <v>29.998026445628579</v>
      </c>
      <c r="U19" s="156">
        <f t="shared" si="2"/>
        <v>152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54"/>
      <c r="I20">
        <f>BRPL_EOD!AG20+BRPL_EOD!AH20</f>
        <v>42.76</v>
      </c>
      <c r="J20">
        <f>BYPL_EOD!AG20+BYPL_EOD!AH20</f>
        <v>24.29</v>
      </c>
      <c r="K20">
        <f>MES_EOD!AG20+MES_EOD!AH20</f>
        <v>9.16</v>
      </c>
      <c r="L20">
        <f>NDMC_EOD!AG20+NDMC_EOD!AH20</f>
        <v>45.8</v>
      </c>
      <c r="M20">
        <f>TPDDL_EOD!AG20+TPDDL_EOD!AH20</f>
        <v>30</v>
      </c>
      <c r="N20">
        <f t="shared" si="0"/>
        <v>152.01</v>
      </c>
      <c r="O20" s="154">
        <f t="shared" si="1"/>
        <v>-9.9999999999909051E-3</v>
      </c>
      <c r="P20">
        <v>42.757187027169266</v>
      </c>
      <c r="Q20">
        <v>24.288402078810606</v>
      </c>
      <c r="R20">
        <v>9.15939740806526</v>
      </c>
      <c r="S20">
        <v>45.796987040326293</v>
      </c>
      <c r="T20">
        <v>29.998026445628579</v>
      </c>
      <c r="U20" s="156">
        <f t="shared" si="2"/>
        <v>152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265</v>
      </c>
      <c r="G21">
        <f t="shared" si="5"/>
        <v>152</v>
      </c>
      <c r="H21" s="154"/>
      <c r="I21">
        <f>BRPL_EOD!AG21+BRPL_EOD!AH21</f>
        <v>42.76</v>
      </c>
      <c r="J21">
        <f>BYPL_EOD!AG21+BYPL_EOD!AH21</f>
        <v>24.29</v>
      </c>
      <c r="K21">
        <f>MES_EOD!AG21+MES_EOD!AH21</f>
        <v>9.16</v>
      </c>
      <c r="L21">
        <f>NDMC_EOD!AG21+NDMC_EOD!AH21</f>
        <v>45.8</v>
      </c>
      <c r="M21">
        <f>TPDDL_EOD!AG21+TPDDL_EOD!AH21</f>
        <v>30</v>
      </c>
      <c r="N21">
        <f t="shared" si="0"/>
        <v>152.01</v>
      </c>
      <c r="O21" s="154">
        <f t="shared" si="1"/>
        <v>-9.9999999999909051E-3</v>
      </c>
      <c r="P21">
        <v>42.757187027169266</v>
      </c>
      <c r="Q21">
        <v>24.288402078810606</v>
      </c>
      <c r="R21">
        <v>9.15939740806526</v>
      </c>
      <c r="S21">
        <v>45.796987040326293</v>
      </c>
      <c r="T21">
        <v>29.998026445628579</v>
      </c>
      <c r="U21" s="156">
        <f t="shared" si="2"/>
        <v>152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265</v>
      </c>
      <c r="G22">
        <f t="shared" si="5"/>
        <v>152</v>
      </c>
      <c r="H22" s="154"/>
      <c r="I22">
        <f>BRPL_EOD!AG22+BRPL_EOD!AH22</f>
        <v>42.76</v>
      </c>
      <c r="J22">
        <f>BYPL_EOD!AG22+BYPL_EOD!AH22</f>
        <v>24.29</v>
      </c>
      <c r="K22">
        <f>MES_EOD!AG22+MES_EOD!AH22</f>
        <v>9.16</v>
      </c>
      <c r="L22">
        <f>NDMC_EOD!AG22+NDMC_EOD!AH22</f>
        <v>45.8</v>
      </c>
      <c r="M22">
        <f>TPDDL_EOD!AG22+TPDDL_EOD!AH22</f>
        <v>30</v>
      </c>
      <c r="N22">
        <f t="shared" si="0"/>
        <v>152.01</v>
      </c>
      <c r="O22" s="154">
        <f t="shared" si="1"/>
        <v>-9.9999999999909051E-3</v>
      </c>
      <c r="P22">
        <v>42.757187027169266</v>
      </c>
      <c r="Q22">
        <v>24.288402078810606</v>
      </c>
      <c r="R22">
        <v>9.15939740806526</v>
      </c>
      <c r="S22">
        <v>45.796987040326293</v>
      </c>
      <c r="T22">
        <v>29.998026445628579</v>
      </c>
      <c r="U22" s="156">
        <f t="shared" si="2"/>
        <v>152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54"/>
      <c r="I23">
        <f>BRPL_EOD!AG23+BRPL_EOD!AH23</f>
        <v>43.46</v>
      </c>
      <c r="J23">
        <f>BYPL_EOD!AG23+BYPL_EOD!AH23</f>
        <v>24.69</v>
      </c>
      <c r="K23">
        <f>MES_EOD!AG23+MES_EOD!AH23</f>
        <v>9.31</v>
      </c>
      <c r="L23">
        <f>NDMC_EOD!AG23+NDMC_EOD!AH23</f>
        <v>46.55</v>
      </c>
      <c r="M23">
        <f>TPDDL_EOD!AG23+TPDDL_EOD!AH23</f>
        <v>30</v>
      </c>
      <c r="N23">
        <f t="shared" si="0"/>
        <v>154.01</v>
      </c>
      <c r="O23" s="154">
        <f t="shared" si="1"/>
        <v>-9.9999999999909051E-3</v>
      </c>
      <c r="P23">
        <v>43.457178105317837</v>
      </c>
      <c r="Q23">
        <v>24.688396857346927</v>
      </c>
      <c r="R23">
        <v>9.309395493799105</v>
      </c>
      <c r="S23">
        <v>46.546977468995522</v>
      </c>
      <c r="T23">
        <v>29.998052074540617</v>
      </c>
      <c r="U23" s="156">
        <f t="shared" si="2"/>
        <v>154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54"/>
      <c r="I24">
        <f>BRPL_EOD!AG24+BRPL_EOD!AH24</f>
        <v>43.46</v>
      </c>
      <c r="J24">
        <f>BYPL_EOD!AG24+BYPL_EOD!AH24</f>
        <v>24.69</v>
      </c>
      <c r="K24">
        <f>MES_EOD!AG24+MES_EOD!AH24</f>
        <v>9.31</v>
      </c>
      <c r="L24">
        <f>NDMC_EOD!AG24+NDMC_EOD!AH24</f>
        <v>46.55</v>
      </c>
      <c r="M24">
        <f>TPDDL_EOD!AG24+TPDDL_EOD!AH24</f>
        <v>30</v>
      </c>
      <c r="N24">
        <f t="shared" si="0"/>
        <v>154.01</v>
      </c>
      <c r="O24" s="154">
        <f t="shared" si="1"/>
        <v>-9.9999999999909051E-3</v>
      </c>
      <c r="P24">
        <v>43.457178105317837</v>
      </c>
      <c r="Q24">
        <v>24.688396857346927</v>
      </c>
      <c r="R24">
        <v>9.309395493799105</v>
      </c>
      <c r="S24">
        <v>46.546977468995522</v>
      </c>
      <c r="T24">
        <v>29.998052074540617</v>
      </c>
      <c r="U24" s="156">
        <f t="shared" si="2"/>
        <v>154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54"/>
      <c r="I25">
        <f>BRPL_EOD!AG25+BRPL_EOD!AH25</f>
        <v>43.46</v>
      </c>
      <c r="J25">
        <f>BYPL_EOD!AG25+BYPL_EOD!AH25</f>
        <v>24.69</v>
      </c>
      <c r="K25">
        <f>MES_EOD!AG25+MES_EOD!AH25</f>
        <v>9.31</v>
      </c>
      <c r="L25">
        <f>NDMC_EOD!AG25+NDMC_EOD!AH25</f>
        <v>46.55</v>
      </c>
      <c r="M25">
        <f>TPDDL_EOD!AG25+TPDDL_EOD!AH25</f>
        <v>30</v>
      </c>
      <c r="N25">
        <f t="shared" si="0"/>
        <v>154.01</v>
      </c>
      <c r="O25" s="154">
        <f t="shared" si="1"/>
        <v>-9.9999999999909051E-3</v>
      </c>
      <c r="P25">
        <v>43.457178105317837</v>
      </c>
      <c r="Q25">
        <v>24.688396857346927</v>
      </c>
      <c r="R25">
        <v>9.309395493799105</v>
      </c>
      <c r="S25">
        <v>46.546977468995522</v>
      </c>
      <c r="T25">
        <v>29.998052074540617</v>
      </c>
      <c r="U25" s="156">
        <f t="shared" si="2"/>
        <v>154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54"/>
      <c r="I26">
        <f>BRPL_EOD!AG26+BRPL_EOD!AH26</f>
        <v>43.46</v>
      </c>
      <c r="J26">
        <f>BYPL_EOD!AG26+BYPL_EOD!AH26</f>
        <v>24.69</v>
      </c>
      <c r="K26">
        <f>MES_EOD!AG26+MES_EOD!AH26</f>
        <v>9.31</v>
      </c>
      <c r="L26">
        <f>NDMC_EOD!AG26+NDMC_EOD!AH26</f>
        <v>46.55</v>
      </c>
      <c r="M26">
        <f>TPDDL_EOD!AG26+TPDDL_EOD!AH26</f>
        <v>30</v>
      </c>
      <c r="N26">
        <f t="shared" si="0"/>
        <v>154.01</v>
      </c>
      <c r="O26" s="154">
        <f t="shared" si="1"/>
        <v>-9.9999999999909051E-3</v>
      </c>
      <c r="P26">
        <v>43.457178105317837</v>
      </c>
      <c r="Q26">
        <v>24.688396857346927</v>
      </c>
      <c r="R26">
        <v>9.309395493799105</v>
      </c>
      <c r="S26">
        <v>46.546977468995522</v>
      </c>
      <c r="T26">
        <v>29.998052074540617</v>
      </c>
      <c r="U26" s="156">
        <f t="shared" si="2"/>
        <v>154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54"/>
      <c r="I27">
        <f>BRPL_EOD!AG27+BRPL_EOD!AH27</f>
        <v>43.46</v>
      </c>
      <c r="J27">
        <f>BYPL_EOD!AG27+BYPL_EOD!AH27</f>
        <v>24.69</v>
      </c>
      <c r="K27">
        <f>MES_EOD!AG27+MES_EOD!AH27</f>
        <v>9.31</v>
      </c>
      <c r="L27">
        <f>NDMC_EOD!AG27+NDMC_EOD!AH27</f>
        <v>46.55</v>
      </c>
      <c r="M27">
        <f>TPDDL_EOD!AG27+TPDDL_EOD!AH27</f>
        <v>30</v>
      </c>
      <c r="N27">
        <f t="shared" si="0"/>
        <v>154.01</v>
      </c>
      <c r="O27" s="154">
        <f t="shared" si="1"/>
        <v>-9.9999999999909051E-3</v>
      </c>
      <c r="P27">
        <v>43.457178105317837</v>
      </c>
      <c r="Q27">
        <v>24.688396857346927</v>
      </c>
      <c r="R27">
        <v>9.309395493799105</v>
      </c>
      <c r="S27">
        <v>46.546977468995522</v>
      </c>
      <c r="T27">
        <v>29.998052074540617</v>
      </c>
      <c r="U27" s="156">
        <f t="shared" si="2"/>
        <v>154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54"/>
      <c r="I28">
        <f>BRPL_EOD!AG28+BRPL_EOD!AH28</f>
        <v>43.46</v>
      </c>
      <c r="J28">
        <f>BYPL_EOD!AG28+BYPL_EOD!AH28</f>
        <v>24.69</v>
      </c>
      <c r="K28">
        <f>MES_EOD!AG28+MES_EOD!AH28</f>
        <v>9.31</v>
      </c>
      <c r="L28">
        <f>NDMC_EOD!AG28+NDMC_EOD!AH28</f>
        <v>46.55</v>
      </c>
      <c r="M28">
        <f>TPDDL_EOD!AG28+TPDDL_EOD!AH28</f>
        <v>30</v>
      </c>
      <c r="N28">
        <f t="shared" si="0"/>
        <v>154.01</v>
      </c>
      <c r="O28" s="154">
        <f t="shared" si="1"/>
        <v>-9.9999999999909051E-3</v>
      </c>
      <c r="P28">
        <v>43.457178105317837</v>
      </c>
      <c r="Q28">
        <v>24.688396857346927</v>
      </c>
      <c r="R28">
        <v>9.309395493799105</v>
      </c>
      <c r="S28">
        <v>46.546977468995522</v>
      </c>
      <c r="T28">
        <v>29.998052074540617</v>
      </c>
      <c r="U28" s="156">
        <f t="shared" si="2"/>
        <v>154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54"/>
      <c r="I29">
        <f>BRPL_EOD!AG29+BRPL_EOD!AH29</f>
        <v>43.46</v>
      </c>
      <c r="J29">
        <f>BYPL_EOD!AG29+BYPL_EOD!AH29</f>
        <v>24.69</v>
      </c>
      <c r="K29">
        <f>MES_EOD!AG29+MES_EOD!AH29</f>
        <v>9.31</v>
      </c>
      <c r="L29">
        <f>NDMC_EOD!AG29+NDMC_EOD!AH29</f>
        <v>46.55</v>
      </c>
      <c r="M29">
        <f>TPDDL_EOD!AG29+TPDDL_EOD!AH29</f>
        <v>30</v>
      </c>
      <c r="N29">
        <f t="shared" si="0"/>
        <v>154.01</v>
      </c>
      <c r="O29" s="154">
        <f t="shared" si="1"/>
        <v>-9.9999999999909051E-3</v>
      </c>
      <c r="P29">
        <v>43.457178105317837</v>
      </c>
      <c r="Q29">
        <v>24.688396857346927</v>
      </c>
      <c r="R29">
        <v>9.309395493799105</v>
      </c>
      <c r="S29">
        <v>46.546977468995522</v>
      </c>
      <c r="T29">
        <v>29.998052074540617</v>
      </c>
      <c r="U29" s="156">
        <f t="shared" si="2"/>
        <v>154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54"/>
      <c r="I30">
        <f>BRPL_EOD!AG30+BRPL_EOD!AH30</f>
        <v>43.46</v>
      </c>
      <c r="J30">
        <f>BYPL_EOD!AG30+BYPL_EOD!AH30</f>
        <v>24.69</v>
      </c>
      <c r="K30">
        <f>MES_EOD!AG30+MES_EOD!AH30</f>
        <v>9.31</v>
      </c>
      <c r="L30">
        <f>NDMC_EOD!AG30+NDMC_EOD!AH30</f>
        <v>46.55</v>
      </c>
      <c r="M30">
        <f>TPDDL_EOD!AG30+TPDDL_EOD!AH30</f>
        <v>30</v>
      </c>
      <c r="N30">
        <f t="shared" si="0"/>
        <v>154.01</v>
      </c>
      <c r="O30" s="154">
        <f t="shared" si="1"/>
        <v>-9.9999999999909051E-3</v>
      </c>
      <c r="P30">
        <v>43.457178105317837</v>
      </c>
      <c r="Q30">
        <v>24.688396857346927</v>
      </c>
      <c r="R30">
        <v>9.309395493799105</v>
      </c>
      <c r="S30">
        <v>46.546977468995522</v>
      </c>
      <c r="T30">
        <v>29.998052074540617</v>
      </c>
      <c r="U30" s="156">
        <f t="shared" si="2"/>
        <v>154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54"/>
      <c r="I31">
        <f>BRPL_EOD!AG31+BRPL_EOD!AH31</f>
        <v>42.76</v>
      </c>
      <c r="J31">
        <f>BYPL_EOD!AG31+BYPL_EOD!AH31</f>
        <v>24.29</v>
      </c>
      <c r="K31">
        <f>MES_EOD!AG31+MES_EOD!AH31</f>
        <v>9.16</v>
      </c>
      <c r="L31">
        <f>NDMC_EOD!AG31+NDMC_EOD!AH31</f>
        <v>45.8</v>
      </c>
      <c r="M31">
        <f>TPDDL_EOD!AG31+TPDDL_EOD!AH31</f>
        <v>30</v>
      </c>
      <c r="N31">
        <f t="shared" si="0"/>
        <v>152.01</v>
      </c>
      <c r="O31" s="154">
        <f t="shared" si="1"/>
        <v>-9.9999999999909051E-3</v>
      </c>
      <c r="P31">
        <v>42.757187027169266</v>
      </c>
      <c r="Q31">
        <v>24.288402078810606</v>
      </c>
      <c r="R31">
        <v>9.15939740806526</v>
      </c>
      <c r="S31">
        <v>45.796987040326293</v>
      </c>
      <c r="T31">
        <v>29.998026445628579</v>
      </c>
      <c r="U31" s="156">
        <f t="shared" si="2"/>
        <v>152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54"/>
      <c r="I32">
        <f>BRPL_EOD!AG32+BRPL_EOD!AH32</f>
        <v>42.76</v>
      </c>
      <c r="J32">
        <f>BYPL_EOD!AG32+BYPL_EOD!AH32</f>
        <v>24.29</v>
      </c>
      <c r="K32">
        <f>MES_EOD!AG32+MES_EOD!AH32</f>
        <v>9.16</v>
      </c>
      <c r="L32">
        <f>NDMC_EOD!AG32+NDMC_EOD!AH32</f>
        <v>45.8</v>
      </c>
      <c r="M32">
        <f>TPDDL_EOD!AG32+TPDDL_EOD!AH32</f>
        <v>30</v>
      </c>
      <c r="N32">
        <f t="shared" si="0"/>
        <v>152.01</v>
      </c>
      <c r="O32" s="154">
        <f t="shared" si="1"/>
        <v>-9.9999999999909051E-3</v>
      </c>
      <c r="P32">
        <v>42.757187027169266</v>
      </c>
      <c r="Q32">
        <v>24.288402078810606</v>
      </c>
      <c r="R32">
        <v>9.15939740806526</v>
      </c>
      <c r="S32">
        <v>45.796987040326293</v>
      </c>
      <c r="T32">
        <v>29.998026445628579</v>
      </c>
      <c r="U32" s="156">
        <f t="shared" si="2"/>
        <v>152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54"/>
      <c r="I33">
        <f>BRPL_EOD!AG33+BRPL_EOD!AH33</f>
        <v>42.76</v>
      </c>
      <c r="J33">
        <f>BYPL_EOD!AG33+BYPL_EOD!AH33</f>
        <v>24.29</v>
      </c>
      <c r="K33">
        <f>MES_EOD!AG33+MES_EOD!AH33</f>
        <v>9.16</v>
      </c>
      <c r="L33">
        <f>NDMC_EOD!AG33+NDMC_EOD!AH33</f>
        <v>45.8</v>
      </c>
      <c r="M33">
        <f>TPDDL_EOD!AG33+TPDDL_EOD!AH33</f>
        <v>30</v>
      </c>
      <c r="N33">
        <f t="shared" si="0"/>
        <v>152.01</v>
      </c>
      <c r="O33" s="154">
        <f t="shared" si="1"/>
        <v>-9.9999999999909051E-3</v>
      </c>
      <c r="P33">
        <v>42.757187027169266</v>
      </c>
      <c r="Q33">
        <v>24.288402078810606</v>
      </c>
      <c r="R33">
        <v>9.15939740806526</v>
      </c>
      <c r="S33">
        <v>45.796987040326293</v>
      </c>
      <c r="T33">
        <v>29.998026445628579</v>
      </c>
      <c r="U33" s="156">
        <f t="shared" si="2"/>
        <v>152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54"/>
      <c r="I34">
        <f>BRPL_EOD!AG34+BRPL_EOD!AH34</f>
        <v>42.76</v>
      </c>
      <c r="J34">
        <f>BYPL_EOD!AG34+BYPL_EOD!AH34</f>
        <v>24.29</v>
      </c>
      <c r="K34">
        <f>MES_EOD!AG34+MES_EOD!AH34</f>
        <v>9.16</v>
      </c>
      <c r="L34">
        <f>NDMC_EOD!AG34+NDMC_EOD!AH34</f>
        <v>45.8</v>
      </c>
      <c r="M34">
        <f>TPDDL_EOD!AG34+TPDDL_EOD!AH34</f>
        <v>30</v>
      </c>
      <c r="N34">
        <f t="shared" si="0"/>
        <v>152.01</v>
      </c>
      <c r="O34" s="154">
        <f t="shared" si="1"/>
        <v>-9.9999999999909051E-3</v>
      </c>
      <c r="P34">
        <v>42.757187027169266</v>
      </c>
      <c r="Q34">
        <v>24.288402078810606</v>
      </c>
      <c r="R34">
        <v>9.15939740806526</v>
      </c>
      <c r="S34">
        <v>45.796987040326293</v>
      </c>
      <c r="T34">
        <v>29.998026445628579</v>
      </c>
      <c r="U34" s="156">
        <f t="shared" si="2"/>
        <v>152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54"/>
      <c r="I35">
        <f>BRPL_EOD!AG35+BRPL_EOD!AH35</f>
        <v>42.76</v>
      </c>
      <c r="J35">
        <f>BYPL_EOD!AG35+BYPL_EOD!AH35</f>
        <v>24.29</v>
      </c>
      <c r="K35">
        <f>MES_EOD!AG35+MES_EOD!AH35</f>
        <v>9.16</v>
      </c>
      <c r="L35">
        <f>NDMC_EOD!AG35+NDMC_EOD!AH35</f>
        <v>45.8</v>
      </c>
      <c r="M35">
        <f>TPDDL_EOD!AG35+TPDDL_EOD!AH35</f>
        <v>30</v>
      </c>
      <c r="N35">
        <f t="shared" si="0"/>
        <v>152.01</v>
      </c>
      <c r="O35" s="154">
        <f t="shared" si="1"/>
        <v>-9.9999999999909051E-3</v>
      </c>
      <c r="P35">
        <v>42.757187027169266</v>
      </c>
      <c r="Q35">
        <v>24.288402078810606</v>
      </c>
      <c r="R35">
        <v>9.15939740806526</v>
      </c>
      <c r="S35">
        <v>45.796987040326293</v>
      </c>
      <c r="T35">
        <v>29.998026445628579</v>
      </c>
      <c r="U35" s="156">
        <f t="shared" si="2"/>
        <v>152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54"/>
      <c r="I36">
        <f>BRPL_EOD!AG36+BRPL_EOD!AH36</f>
        <v>39.74</v>
      </c>
      <c r="J36">
        <f>BYPL_EOD!AG36+BYPL_EOD!AH36</f>
        <v>48.68</v>
      </c>
      <c r="K36">
        <f>MES_EOD!AG36+MES_EOD!AH36</f>
        <v>8.94</v>
      </c>
      <c r="L36">
        <f>NDMC_EOD!AG36+NDMC_EOD!AH36</f>
        <v>24.84</v>
      </c>
      <c r="M36">
        <f>TPDDL_EOD!AG36+TPDDL_EOD!AH36</f>
        <v>29.8</v>
      </c>
      <c r="N36">
        <f t="shared" si="0"/>
        <v>152</v>
      </c>
      <c r="O36" s="154">
        <f t="shared" si="1"/>
        <v>0</v>
      </c>
      <c r="P36">
        <v>39.74</v>
      </c>
      <c r="Q36">
        <v>48.68</v>
      </c>
      <c r="R36">
        <v>8.94</v>
      </c>
      <c r="S36">
        <v>24.84</v>
      </c>
      <c r="T36">
        <v>29.8</v>
      </c>
      <c r="U36" s="156">
        <f t="shared" si="2"/>
        <v>152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54"/>
      <c r="I37">
        <f>BRPL_EOD!AG37+BRPL_EOD!AH37</f>
        <v>39.74</v>
      </c>
      <c r="J37">
        <f>BYPL_EOD!AG37+BYPL_EOD!AH37</f>
        <v>48.68</v>
      </c>
      <c r="K37">
        <f>MES_EOD!AG37+MES_EOD!AH37</f>
        <v>8.94</v>
      </c>
      <c r="L37">
        <f>NDMC_EOD!AG37+NDMC_EOD!AH37</f>
        <v>24.84</v>
      </c>
      <c r="M37">
        <f>TPDDL_EOD!AG37+TPDDL_EOD!AH37</f>
        <v>29.8</v>
      </c>
      <c r="N37">
        <f t="shared" si="0"/>
        <v>152</v>
      </c>
      <c r="O37" s="154">
        <f t="shared" si="1"/>
        <v>0</v>
      </c>
      <c r="P37">
        <v>39.74</v>
      </c>
      <c r="Q37">
        <v>48.68</v>
      </c>
      <c r="R37">
        <v>8.94</v>
      </c>
      <c r="S37">
        <v>24.84</v>
      </c>
      <c r="T37">
        <v>29.8</v>
      </c>
      <c r="U37" s="156">
        <f t="shared" si="2"/>
        <v>152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54"/>
      <c r="I38">
        <f>BRPL_EOD!AG38+BRPL_EOD!AH38</f>
        <v>39.74</v>
      </c>
      <c r="J38">
        <f>BYPL_EOD!AG38+BYPL_EOD!AH38</f>
        <v>48.68</v>
      </c>
      <c r="K38">
        <f>MES_EOD!AG38+MES_EOD!AH38</f>
        <v>8.94</v>
      </c>
      <c r="L38">
        <f>NDMC_EOD!AG38+NDMC_EOD!AH38</f>
        <v>24.84</v>
      </c>
      <c r="M38">
        <f>TPDDL_EOD!AG38+TPDDL_EOD!AH38</f>
        <v>29.8</v>
      </c>
      <c r="N38">
        <f t="shared" si="0"/>
        <v>152</v>
      </c>
      <c r="O38" s="154">
        <f t="shared" si="1"/>
        <v>0</v>
      </c>
      <c r="P38">
        <v>39.74</v>
      </c>
      <c r="Q38">
        <v>48.68</v>
      </c>
      <c r="R38">
        <v>8.94</v>
      </c>
      <c r="S38">
        <v>24.84</v>
      </c>
      <c r="T38">
        <v>29.8</v>
      </c>
      <c r="U38" s="156">
        <f t="shared" si="2"/>
        <v>152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54"/>
      <c r="I39">
        <f>BRPL_EOD!AG39+BRPL_EOD!AH39</f>
        <v>42.76</v>
      </c>
      <c r="J39">
        <f>BYPL_EOD!AG39+BYPL_EOD!AH39</f>
        <v>24.29</v>
      </c>
      <c r="K39">
        <f>MES_EOD!AG39+MES_EOD!AH39</f>
        <v>9.16</v>
      </c>
      <c r="L39">
        <f>NDMC_EOD!AG39+NDMC_EOD!AH39</f>
        <v>45.8</v>
      </c>
      <c r="M39">
        <f>TPDDL_EOD!AG39+TPDDL_EOD!AH39</f>
        <v>30</v>
      </c>
      <c r="N39">
        <f t="shared" si="0"/>
        <v>152.01</v>
      </c>
      <c r="O39" s="154">
        <f t="shared" si="1"/>
        <v>-9.9999999999909051E-3</v>
      </c>
      <c r="P39">
        <v>42.757187027169266</v>
      </c>
      <c r="Q39">
        <v>24.288402078810606</v>
      </c>
      <c r="R39">
        <v>9.15939740806526</v>
      </c>
      <c r="S39">
        <v>45.796987040326293</v>
      </c>
      <c r="T39">
        <v>29.998026445628579</v>
      </c>
      <c r="U39" s="156">
        <f t="shared" si="2"/>
        <v>152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54"/>
      <c r="I40">
        <f>BRPL_EOD!AG40+BRPL_EOD!AH40</f>
        <v>42.76</v>
      </c>
      <c r="J40">
        <f>BYPL_EOD!AG40+BYPL_EOD!AH40</f>
        <v>24.29</v>
      </c>
      <c r="K40">
        <f>MES_EOD!AG40+MES_EOD!AH40</f>
        <v>9.16</v>
      </c>
      <c r="L40">
        <f>NDMC_EOD!AG40+NDMC_EOD!AH40</f>
        <v>45.8</v>
      </c>
      <c r="M40">
        <f>TPDDL_EOD!AG40+TPDDL_EOD!AH40</f>
        <v>30</v>
      </c>
      <c r="N40">
        <f t="shared" si="0"/>
        <v>152.01</v>
      </c>
      <c r="O40" s="154">
        <f t="shared" si="1"/>
        <v>-9.9999999999909051E-3</v>
      </c>
      <c r="P40">
        <v>42.757187027169266</v>
      </c>
      <c r="Q40">
        <v>24.288402078810606</v>
      </c>
      <c r="R40">
        <v>9.15939740806526</v>
      </c>
      <c r="S40">
        <v>45.796987040326293</v>
      </c>
      <c r="T40">
        <v>29.998026445628579</v>
      </c>
      <c r="U40" s="156">
        <f t="shared" si="2"/>
        <v>152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265</v>
      </c>
      <c r="G41">
        <f t="shared" si="5"/>
        <v>155</v>
      </c>
      <c r="H41" s="154"/>
      <c r="I41">
        <f>BRPL_EOD!AG41+BRPL_EOD!AH41</f>
        <v>43.81</v>
      </c>
      <c r="J41">
        <f>BYPL_EOD!AG41+BYPL_EOD!AH41</f>
        <v>24.89</v>
      </c>
      <c r="K41">
        <f>MES_EOD!AG41+MES_EOD!AH41</f>
        <v>9.3800000000000008</v>
      </c>
      <c r="L41">
        <f>NDMC_EOD!AG41+NDMC_EOD!AH41</f>
        <v>46.92</v>
      </c>
      <c r="M41">
        <f>TPDDL_EOD!AG41+TPDDL_EOD!AH41</f>
        <v>30</v>
      </c>
      <c r="N41">
        <f t="shared" si="0"/>
        <v>155</v>
      </c>
      <c r="O41" s="154">
        <f t="shared" si="1"/>
        <v>0</v>
      </c>
      <c r="P41">
        <v>43.81</v>
      </c>
      <c r="Q41">
        <v>24.89</v>
      </c>
      <c r="R41">
        <v>9.3800000000000008</v>
      </c>
      <c r="S41">
        <v>46.92</v>
      </c>
      <c r="T41">
        <v>30</v>
      </c>
      <c r="U41" s="156">
        <f t="shared" si="2"/>
        <v>155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265</v>
      </c>
      <c r="G42">
        <f t="shared" si="5"/>
        <v>155</v>
      </c>
      <c r="H42" s="154"/>
      <c r="I42">
        <f>BRPL_EOD!AG42+BRPL_EOD!AH42</f>
        <v>43.81</v>
      </c>
      <c r="J42">
        <f>BYPL_EOD!AG42+BYPL_EOD!AH42</f>
        <v>24.89</v>
      </c>
      <c r="K42">
        <f>MES_EOD!AG42+MES_EOD!AH42</f>
        <v>9.3800000000000008</v>
      </c>
      <c r="L42">
        <f>NDMC_EOD!AG42+NDMC_EOD!AH42</f>
        <v>46.92</v>
      </c>
      <c r="M42">
        <f>TPDDL_EOD!AG42+TPDDL_EOD!AH42</f>
        <v>30</v>
      </c>
      <c r="N42">
        <f t="shared" si="0"/>
        <v>155</v>
      </c>
      <c r="O42" s="154">
        <f t="shared" si="1"/>
        <v>0</v>
      </c>
      <c r="P42">
        <v>43.81</v>
      </c>
      <c r="Q42">
        <v>24.89</v>
      </c>
      <c r="R42">
        <v>9.3800000000000008</v>
      </c>
      <c r="S42">
        <v>46.92</v>
      </c>
      <c r="T42">
        <v>30</v>
      </c>
      <c r="U42" s="156">
        <f t="shared" si="2"/>
        <v>155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265</v>
      </c>
      <c r="G43">
        <f t="shared" si="5"/>
        <v>155</v>
      </c>
      <c r="H43" s="154"/>
      <c r="I43">
        <f>BRPL_EOD!AG43+BRPL_EOD!AH43</f>
        <v>43.81</v>
      </c>
      <c r="J43">
        <f>BYPL_EOD!AG43+BYPL_EOD!AH43</f>
        <v>24.89</v>
      </c>
      <c r="K43">
        <f>MES_EOD!AG43+MES_EOD!AH43</f>
        <v>9.3800000000000008</v>
      </c>
      <c r="L43">
        <f>NDMC_EOD!AG43+NDMC_EOD!AH43</f>
        <v>46.92</v>
      </c>
      <c r="M43">
        <f>TPDDL_EOD!AG43+TPDDL_EOD!AH43</f>
        <v>30</v>
      </c>
      <c r="N43">
        <f t="shared" si="0"/>
        <v>155</v>
      </c>
      <c r="O43" s="154">
        <f t="shared" si="1"/>
        <v>0</v>
      </c>
      <c r="P43">
        <v>43.81</v>
      </c>
      <c r="Q43">
        <v>24.89</v>
      </c>
      <c r="R43">
        <v>9.3800000000000008</v>
      </c>
      <c r="S43">
        <v>46.92</v>
      </c>
      <c r="T43">
        <v>30</v>
      </c>
      <c r="U43" s="156">
        <f t="shared" si="2"/>
        <v>155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265</v>
      </c>
      <c r="G44">
        <f t="shared" si="5"/>
        <v>155</v>
      </c>
      <c r="H44" s="154"/>
      <c r="I44">
        <f>BRPL_EOD!AG44+BRPL_EOD!AH44</f>
        <v>43.81</v>
      </c>
      <c r="J44">
        <f>BYPL_EOD!AG44+BYPL_EOD!AH44</f>
        <v>24.89</v>
      </c>
      <c r="K44">
        <f>MES_EOD!AG44+MES_EOD!AH44</f>
        <v>9.3800000000000008</v>
      </c>
      <c r="L44">
        <f>NDMC_EOD!AG44+NDMC_EOD!AH44</f>
        <v>46.92</v>
      </c>
      <c r="M44">
        <f>TPDDL_EOD!AG44+TPDDL_EOD!AH44</f>
        <v>30</v>
      </c>
      <c r="N44">
        <f t="shared" si="0"/>
        <v>155</v>
      </c>
      <c r="O44" s="154">
        <f t="shared" si="1"/>
        <v>0</v>
      </c>
      <c r="P44">
        <v>43.81</v>
      </c>
      <c r="Q44">
        <v>24.89</v>
      </c>
      <c r="R44">
        <v>9.3800000000000008</v>
      </c>
      <c r="S44">
        <v>46.92</v>
      </c>
      <c r="T44">
        <v>30</v>
      </c>
      <c r="U44" s="156">
        <f t="shared" si="2"/>
        <v>155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265</v>
      </c>
      <c r="G45">
        <f t="shared" si="5"/>
        <v>155</v>
      </c>
      <c r="H45" s="154"/>
      <c r="I45">
        <f>BRPL_EOD!AG45+BRPL_EOD!AH45</f>
        <v>43.81</v>
      </c>
      <c r="J45">
        <f>BYPL_EOD!AG45+BYPL_EOD!AH45</f>
        <v>24.89</v>
      </c>
      <c r="K45">
        <f>MES_EOD!AG45+MES_EOD!AH45</f>
        <v>9.3800000000000008</v>
      </c>
      <c r="L45">
        <f>NDMC_EOD!AG45+NDMC_EOD!AH45</f>
        <v>46.92</v>
      </c>
      <c r="M45">
        <f>TPDDL_EOD!AG45+TPDDL_EOD!AH45</f>
        <v>30</v>
      </c>
      <c r="N45">
        <f t="shared" si="0"/>
        <v>155</v>
      </c>
      <c r="O45" s="154">
        <f t="shared" si="1"/>
        <v>0</v>
      </c>
      <c r="P45">
        <v>43.81</v>
      </c>
      <c r="Q45">
        <v>24.89</v>
      </c>
      <c r="R45">
        <v>9.3800000000000008</v>
      </c>
      <c r="S45">
        <v>46.92</v>
      </c>
      <c r="T45">
        <v>30</v>
      </c>
      <c r="U45" s="156">
        <f t="shared" si="2"/>
        <v>155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265</v>
      </c>
      <c r="G46">
        <f t="shared" si="5"/>
        <v>155</v>
      </c>
      <c r="H46" s="154"/>
      <c r="I46">
        <f>BRPL_EOD!AG46+BRPL_EOD!AH46</f>
        <v>43.81</v>
      </c>
      <c r="J46">
        <f>BYPL_EOD!AG46+BYPL_EOD!AH46</f>
        <v>24.89</v>
      </c>
      <c r="K46">
        <f>MES_EOD!AG46+MES_EOD!AH46</f>
        <v>9.3800000000000008</v>
      </c>
      <c r="L46">
        <f>NDMC_EOD!AG46+NDMC_EOD!AH46</f>
        <v>46.92</v>
      </c>
      <c r="M46">
        <f>TPDDL_EOD!AG46+TPDDL_EOD!AH46</f>
        <v>30</v>
      </c>
      <c r="N46">
        <f t="shared" si="0"/>
        <v>155</v>
      </c>
      <c r="O46" s="154">
        <f t="shared" si="1"/>
        <v>0</v>
      </c>
      <c r="P46">
        <v>43.81</v>
      </c>
      <c r="Q46">
        <v>24.89</v>
      </c>
      <c r="R46">
        <v>9.3800000000000008</v>
      </c>
      <c r="S46">
        <v>46.92</v>
      </c>
      <c r="T46">
        <v>30</v>
      </c>
      <c r="U46" s="156">
        <f t="shared" si="2"/>
        <v>155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265</v>
      </c>
      <c r="G47">
        <f t="shared" si="5"/>
        <v>155</v>
      </c>
      <c r="H47" s="154"/>
      <c r="I47">
        <f>BRPL_EOD!AG47+BRPL_EOD!AH47</f>
        <v>43.81</v>
      </c>
      <c r="J47">
        <f>BYPL_EOD!AG47+BYPL_EOD!AH47</f>
        <v>24.89</v>
      </c>
      <c r="K47">
        <f>MES_EOD!AG47+MES_EOD!AH47</f>
        <v>9.3800000000000008</v>
      </c>
      <c r="L47">
        <f>NDMC_EOD!AG47+NDMC_EOD!AH47</f>
        <v>46.92</v>
      </c>
      <c r="M47">
        <f>TPDDL_EOD!AG47+TPDDL_EOD!AH47</f>
        <v>30</v>
      </c>
      <c r="N47">
        <f t="shared" si="0"/>
        <v>155</v>
      </c>
      <c r="O47" s="154">
        <f t="shared" si="1"/>
        <v>0</v>
      </c>
      <c r="P47">
        <v>43.81</v>
      </c>
      <c r="Q47">
        <v>24.89</v>
      </c>
      <c r="R47">
        <v>9.3800000000000008</v>
      </c>
      <c r="S47">
        <v>46.92</v>
      </c>
      <c r="T47">
        <v>30</v>
      </c>
      <c r="U47" s="156">
        <f t="shared" si="2"/>
        <v>155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265</v>
      </c>
      <c r="G48">
        <f t="shared" si="5"/>
        <v>155</v>
      </c>
      <c r="H48" s="154"/>
      <c r="I48">
        <f>BRPL_EOD!AG48+BRPL_EOD!AH48</f>
        <v>43.81</v>
      </c>
      <c r="J48">
        <f>BYPL_EOD!AG48+BYPL_EOD!AH48</f>
        <v>24.89</v>
      </c>
      <c r="K48">
        <f>MES_EOD!AG48+MES_EOD!AH48</f>
        <v>9.3800000000000008</v>
      </c>
      <c r="L48">
        <f>NDMC_EOD!AG48+NDMC_EOD!AH48</f>
        <v>46.92</v>
      </c>
      <c r="M48">
        <f>TPDDL_EOD!AG48+TPDDL_EOD!AH48</f>
        <v>30</v>
      </c>
      <c r="N48">
        <f t="shared" si="0"/>
        <v>155</v>
      </c>
      <c r="O48" s="154">
        <f t="shared" si="1"/>
        <v>0</v>
      </c>
      <c r="P48">
        <v>43.81</v>
      </c>
      <c r="Q48">
        <v>24.89</v>
      </c>
      <c r="R48">
        <v>9.3800000000000008</v>
      </c>
      <c r="S48">
        <v>46.92</v>
      </c>
      <c r="T48">
        <v>30</v>
      </c>
      <c r="U48" s="156">
        <f t="shared" si="2"/>
        <v>155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265</v>
      </c>
      <c r="G49">
        <f t="shared" si="5"/>
        <v>155</v>
      </c>
      <c r="H49" s="154"/>
      <c r="I49">
        <f>BRPL_EOD!AG49+BRPL_EOD!AH49</f>
        <v>43.81</v>
      </c>
      <c r="J49">
        <f>BYPL_EOD!AG49+BYPL_EOD!AH49</f>
        <v>24.89</v>
      </c>
      <c r="K49">
        <f>MES_EOD!AG49+MES_EOD!AH49</f>
        <v>9.3800000000000008</v>
      </c>
      <c r="L49">
        <f>NDMC_EOD!AG49+NDMC_EOD!AH49</f>
        <v>46.92</v>
      </c>
      <c r="M49">
        <f>TPDDL_EOD!AG49+TPDDL_EOD!AH49</f>
        <v>30</v>
      </c>
      <c r="N49">
        <f t="shared" si="0"/>
        <v>155</v>
      </c>
      <c r="O49" s="154">
        <f t="shared" si="1"/>
        <v>0</v>
      </c>
      <c r="P49">
        <v>43.81</v>
      </c>
      <c r="Q49">
        <v>24.89</v>
      </c>
      <c r="R49">
        <v>9.3800000000000008</v>
      </c>
      <c r="S49">
        <v>46.92</v>
      </c>
      <c r="T49">
        <v>30</v>
      </c>
      <c r="U49" s="156">
        <f t="shared" si="2"/>
        <v>155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265</v>
      </c>
      <c r="G50">
        <f t="shared" si="5"/>
        <v>155</v>
      </c>
      <c r="H50" s="154"/>
      <c r="I50">
        <f>BRPL_EOD!AG50+BRPL_EOD!AH50</f>
        <v>43.81</v>
      </c>
      <c r="J50">
        <f>BYPL_EOD!AG50+BYPL_EOD!AH50</f>
        <v>24.89</v>
      </c>
      <c r="K50">
        <f>MES_EOD!AG50+MES_EOD!AH50</f>
        <v>9.3800000000000008</v>
      </c>
      <c r="L50">
        <f>NDMC_EOD!AG50+NDMC_EOD!AH50</f>
        <v>46.92</v>
      </c>
      <c r="M50">
        <f>TPDDL_EOD!AG50+TPDDL_EOD!AH50</f>
        <v>30</v>
      </c>
      <c r="N50">
        <f t="shared" si="0"/>
        <v>155</v>
      </c>
      <c r="O50" s="154">
        <f t="shared" si="1"/>
        <v>0</v>
      </c>
      <c r="P50">
        <v>43.81</v>
      </c>
      <c r="Q50">
        <v>24.89</v>
      </c>
      <c r="R50">
        <v>9.3800000000000008</v>
      </c>
      <c r="S50">
        <v>46.92</v>
      </c>
      <c r="T50">
        <v>30</v>
      </c>
      <c r="U50" s="156">
        <f t="shared" si="2"/>
        <v>155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265</v>
      </c>
      <c r="G51">
        <f t="shared" si="5"/>
        <v>155</v>
      </c>
      <c r="H51" s="154"/>
      <c r="I51">
        <f>BRPL_EOD!AG51+BRPL_EOD!AH51</f>
        <v>43.81</v>
      </c>
      <c r="J51">
        <f>BYPL_EOD!AG51+BYPL_EOD!AH51</f>
        <v>24.89</v>
      </c>
      <c r="K51">
        <f>MES_EOD!AG51+MES_EOD!AH51</f>
        <v>9.3800000000000008</v>
      </c>
      <c r="L51">
        <f>NDMC_EOD!AG51+NDMC_EOD!AH51</f>
        <v>46.92</v>
      </c>
      <c r="M51">
        <f>TPDDL_EOD!AG51+TPDDL_EOD!AH51</f>
        <v>30</v>
      </c>
      <c r="N51">
        <f t="shared" si="0"/>
        <v>155</v>
      </c>
      <c r="O51" s="154">
        <f t="shared" si="1"/>
        <v>0</v>
      </c>
      <c r="P51">
        <v>43.81</v>
      </c>
      <c r="Q51">
        <v>24.89</v>
      </c>
      <c r="R51">
        <v>9.3800000000000008</v>
      </c>
      <c r="S51">
        <v>46.92</v>
      </c>
      <c r="T51">
        <v>30</v>
      </c>
      <c r="U51" s="156">
        <f t="shared" si="2"/>
        <v>155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265</v>
      </c>
      <c r="G52">
        <f t="shared" si="5"/>
        <v>155</v>
      </c>
      <c r="H52" s="154"/>
      <c r="I52">
        <f>BRPL_EOD!AG52+BRPL_EOD!AH52</f>
        <v>36.9</v>
      </c>
      <c r="J52">
        <f>BYPL_EOD!AG52+BYPL_EOD!AH52</f>
        <v>59.05</v>
      </c>
      <c r="K52">
        <f>MES_EOD!AG52+MES_EOD!AH52</f>
        <v>8.3000000000000007</v>
      </c>
      <c r="L52">
        <f>NDMC_EOD!AG52+NDMC_EOD!AH52</f>
        <v>23.07</v>
      </c>
      <c r="M52">
        <f>TPDDL_EOD!AG52+TPDDL_EOD!AH52</f>
        <v>27.68</v>
      </c>
      <c r="N52">
        <f t="shared" si="0"/>
        <v>155</v>
      </c>
      <c r="O52" s="154">
        <f t="shared" si="1"/>
        <v>0</v>
      </c>
      <c r="P52">
        <v>36.9</v>
      </c>
      <c r="Q52">
        <v>59.05</v>
      </c>
      <c r="R52">
        <v>8.3000000000000007</v>
      </c>
      <c r="S52">
        <v>23.07</v>
      </c>
      <c r="T52">
        <v>27.68</v>
      </c>
      <c r="U52" s="156">
        <f t="shared" si="2"/>
        <v>155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265</v>
      </c>
      <c r="G53">
        <f t="shared" si="5"/>
        <v>155</v>
      </c>
      <c r="H53" s="154"/>
      <c r="I53">
        <f>BRPL_EOD!AG53+BRPL_EOD!AH53</f>
        <v>43.81</v>
      </c>
      <c r="J53">
        <f>BYPL_EOD!AG53+BYPL_EOD!AH53</f>
        <v>24.89</v>
      </c>
      <c r="K53">
        <f>MES_EOD!AG53+MES_EOD!AH53</f>
        <v>9.3800000000000008</v>
      </c>
      <c r="L53">
        <f>NDMC_EOD!AG53+NDMC_EOD!AH53</f>
        <v>46.92</v>
      </c>
      <c r="M53">
        <f>TPDDL_EOD!AG53+TPDDL_EOD!AH53</f>
        <v>30</v>
      </c>
      <c r="N53">
        <f t="shared" si="0"/>
        <v>155</v>
      </c>
      <c r="O53" s="154">
        <f t="shared" si="1"/>
        <v>0</v>
      </c>
      <c r="P53">
        <v>43.81</v>
      </c>
      <c r="Q53">
        <v>24.89</v>
      </c>
      <c r="R53">
        <v>9.3800000000000008</v>
      </c>
      <c r="S53">
        <v>46.92</v>
      </c>
      <c r="T53">
        <v>30</v>
      </c>
      <c r="U53" s="156">
        <f t="shared" si="2"/>
        <v>155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265</v>
      </c>
      <c r="G54">
        <f t="shared" si="5"/>
        <v>155</v>
      </c>
      <c r="H54" s="154"/>
      <c r="I54">
        <f>BRPL_EOD!AG54+BRPL_EOD!AH54</f>
        <v>43.81</v>
      </c>
      <c r="J54">
        <f>BYPL_EOD!AG54+BYPL_EOD!AH54</f>
        <v>24.89</v>
      </c>
      <c r="K54">
        <f>MES_EOD!AG54+MES_EOD!AH54</f>
        <v>9.3800000000000008</v>
      </c>
      <c r="L54">
        <f>NDMC_EOD!AG54+NDMC_EOD!AH54</f>
        <v>46.92</v>
      </c>
      <c r="M54">
        <f>TPDDL_EOD!AG54+TPDDL_EOD!AH54</f>
        <v>30</v>
      </c>
      <c r="N54">
        <f t="shared" si="0"/>
        <v>155</v>
      </c>
      <c r="O54" s="154">
        <f t="shared" si="1"/>
        <v>0</v>
      </c>
      <c r="P54">
        <v>43.81</v>
      </c>
      <c r="Q54">
        <v>24.89</v>
      </c>
      <c r="R54">
        <v>9.3800000000000008</v>
      </c>
      <c r="S54">
        <v>46.92</v>
      </c>
      <c r="T54">
        <v>30</v>
      </c>
      <c r="U54" s="156">
        <f t="shared" si="2"/>
        <v>155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95</v>
      </c>
      <c r="F55">
        <f t="shared" si="4"/>
        <v>265</v>
      </c>
      <c r="G55">
        <f t="shared" si="5"/>
        <v>95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95</v>
      </c>
      <c r="P55">
        <v>26.875499999999992</v>
      </c>
      <c r="Q55">
        <v>15.266500000000001</v>
      </c>
      <c r="R55">
        <v>5.7570000000000006</v>
      </c>
      <c r="S55">
        <v>28.785</v>
      </c>
      <c r="T55">
        <v>18.316000000000003</v>
      </c>
      <c r="U55" s="156">
        <f t="shared" si="2"/>
        <v>95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95</v>
      </c>
      <c r="F56">
        <f t="shared" si="4"/>
        <v>265</v>
      </c>
      <c r="G56">
        <f t="shared" si="5"/>
        <v>95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95</v>
      </c>
      <c r="P56">
        <v>26.875499999999992</v>
      </c>
      <c r="Q56">
        <v>15.266500000000001</v>
      </c>
      <c r="R56">
        <v>5.7570000000000006</v>
      </c>
      <c r="S56">
        <v>28.785</v>
      </c>
      <c r="T56">
        <v>18.316000000000003</v>
      </c>
      <c r="U56" s="156">
        <f t="shared" si="2"/>
        <v>95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95</v>
      </c>
      <c r="F57">
        <f t="shared" si="4"/>
        <v>265</v>
      </c>
      <c r="G57">
        <f t="shared" si="5"/>
        <v>95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95</v>
      </c>
      <c r="P57">
        <v>26.875499999999992</v>
      </c>
      <c r="Q57">
        <v>15.266500000000001</v>
      </c>
      <c r="R57">
        <v>5.7570000000000006</v>
      </c>
      <c r="S57">
        <v>28.785</v>
      </c>
      <c r="T57">
        <v>18.316000000000003</v>
      </c>
      <c r="U57" s="156">
        <f t="shared" si="2"/>
        <v>95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95</v>
      </c>
      <c r="F58">
        <f t="shared" si="4"/>
        <v>265</v>
      </c>
      <c r="G58">
        <f t="shared" si="5"/>
        <v>95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95</v>
      </c>
      <c r="P58">
        <v>26.875499999999992</v>
      </c>
      <c r="Q58">
        <v>15.266500000000001</v>
      </c>
      <c r="R58">
        <v>5.7570000000000006</v>
      </c>
      <c r="S58">
        <v>28.785</v>
      </c>
      <c r="T58">
        <v>18.316000000000003</v>
      </c>
      <c r="U58" s="156">
        <f t="shared" si="2"/>
        <v>95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54"/>
      <c r="I62">
        <f>BRPL_EOD!AG62+BRPL_EOD!AH62</f>
        <v>42.01</v>
      </c>
      <c r="J62">
        <f>BYPL_EOD!AG62+BYPL_EOD!AH62</f>
        <v>24</v>
      </c>
      <c r="K62">
        <f>MES_EOD!AG62+MES_EOD!AH62</f>
        <v>9</v>
      </c>
      <c r="L62">
        <f>NDMC_EOD!AG62+NDMC_EOD!AH62</f>
        <v>44.99</v>
      </c>
      <c r="M62">
        <f>TPDDL_EOD!AG62+TPDDL_EOD!AH62</f>
        <v>30</v>
      </c>
      <c r="N62">
        <f t="shared" si="0"/>
        <v>150</v>
      </c>
      <c r="O62" s="154">
        <f t="shared" si="1"/>
        <v>0</v>
      </c>
      <c r="P62">
        <v>42.01</v>
      </c>
      <c r="Q62">
        <v>24</v>
      </c>
      <c r="R62">
        <v>9</v>
      </c>
      <c r="S62">
        <v>44.99</v>
      </c>
      <c r="T62">
        <v>30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165</v>
      </c>
      <c r="D63">
        <f>PPCL!M63</f>
        <v>0</v>
      </c>
      <c r="E63">
        <f>PPCL!N63</f>
        <v>95</v>
      </c>
      <c r="F63">
        <f t="shared" si="4"/>
        <v>165</v>
      </c>
      <c r="G63">
        <f t="shared" si="5"/>
        <v>95</v>
      </c>
      <c r="H63" s="154"/>
      <c r="I63">
        <f>BRPL_EOD!AG63+BRPL_EOD!AH63</f>
        <v>26.88</v>
      </c>
      <c r="J63">
        <f>BYPL_EOD!AG63+BYPL_EOD!AH63</f>
        <v>15.27</v>
      </c>
      <c r="K63">
        <f>MES_EOD!AG63+MES_EOD!AH63</f>
        <v>5.76</v>
      </c>
      <c r="L63">
        <f>NDMC_EOD!AG63+NDMC_EOD!AH63</f>
        <v>28.79</v>
      </c>
      <c r="M63">
        <f>TPDDL_EOD!AG63+TPDDL_EOD!AH63</f>
        <v>18.32</v>
      </c>
      <c r="N63">
        <f t="shared" si="0"/>
        <v>95.019999999999982</v>
      </c>
      <c r="O63" s="154">
        <f t="shared" si="1"/>
        <v>-1.999999999998181E-2</v>
      </c>
      <c r="P63">
        <v>26.874342243738166</v>
      </c>
      <c r="Q63">
        <v>15.266785939802149</v>
      </c>
      <c r="R63">
        <v>5.7587876236581783</v>
      </c>
      <c r="S63">
        <v>28.783940223110928</v>
      </c>
      <c r="T63">
        <v>18.316143969690597</v>
      </c>
      <c r="U63" s="156">
        <f t="shared" si="2"/>
        <v>95.000000000000028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165</v>
      </c>
      <c r="D64">
        <f>PPCL!M64</f>
        <v>0</v>
      </c>
      <c r="E64">
        <f>PPCL!N64</f>
        <v>95</v>
      </c>
      <c r="F64">
        <f t="shared" si="4"/>
        <v>165</v>
      </c>
      <c r="G64">
        <f t="shared" si="5"/>
        <v>95</v>
      </c>
      <c r="H64" s="154"/>
      <c r="I64">
        <f>BRPL_EOD!AG64+BRPL_EOD!AH64</f>
        <v>26.88</v>
      </c>
      <c r="J64">
        <f>BYPL_EOD!AG64+BYPL_EOD!AH64</f>
        <v>15.27</v>
      </c>
      <c r="K64">
        <f>MES_EOD!AG64+MES_EOD!AH64</f>
        <v>5.76</v>
      </c>
      <c r="L64">
        <f>NDMC_EOD!AG64+NDMC_EOD!AH64</f>
        <v>28.79</v>
      </c>
      <c r="M64">
        <f>TPDDL_EOD!AG64+TPDDL_EOD!AH64</f>
        <v>18.32</v>
      </c>
      <c r="N64">
        <f t="shared" si="0"/>
        <v>95.019999999999982</v>
      </c>
      <c r="O64" s="154">
        <f t="shared" si="1"/>
        <v>-1.999999999998181E-2</v>
      </c>
      <c r="P64">
        <v>26.874342243738166</v>
      </c>
      <c r="Q64">
        <v>15.266785939802149</v>
      </c>
      <c r="R64">
        <v>5.7587876236581783</v>
      </c>
      <c r="S64">
        <v>28.783940223110928</v>
      </c>
      <c r="T64">
        <v>18.316143969690597</v>
      </c>
      <c r="U64" s="156">
        <f t="shared" si="2"/>
        <v>95.000000000000028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165</v>
      </c>
      <c r="D65">
        <f>PPCL!M65</f>
        <v>0</v>
      </c>
      <c r="E65">
        <f>PPCL!N65</f>
        <v>95</v>
      </c>
      <c r="F65">
        <f t="shared" si="4"/>
        <v>165</v>
      </c>
      <c r="G65">
        <f t="shared" si="5"/>
        <v>95</v>
      </c>
      <c r="H65" s="154"/>
      <c r="I65">
        <f>BRPL_EOD!AG65+BRPL_EOD!AH65</f>
        <v>26.88</v>
      </c>
      <c r="J65">
        <f>BYPL_EOD!AG65+BYPL_EOD!AH65</f>
        <v>15.27</v>
      </c>
      <c r="K65">
        <f>MES_EOD!AG65+MES_EOD!AH65</f>
        <v>5.76</v>
      </c>
      <c r="L65">
        <f>NDMC_EOD!AG65+NDMC_EOD!AH65</f>
        <v>28.79</v>
      </c>
      <c r="M65">
        <f>TPDDL_EOD!AG65+TPDDL_EOD!AH65</f>
        <v>18.32</v>
      </c>
      <c r="N65">
        <f t="shared" si="0"/>
        <v>95.019999999999982</v>
      </c>
      <c r="O65" s="154">
        <f t="shared" si="1"/>
        <v>-1.999999999998181E-2</v>
      </c>
      <c r="P65">
        <v>26.874342243738166</v>
      </c>
      <c r="Q65">
        <v>15.266785939802149</v>
      </c>
      <c r="R65">
        <v>5.7587876236581783</v>
      </c>
      <c r="S65">
        <v>28.783940223110928</v>
      </c>
      <c r="T65">
        <v>18.316143969690597</v>
      </c>
      <c r="U65" s="156">
        <f t="shared" si="2"/>
        <v>95.000000000000028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165</v>
      </c>
      <c r="D66">
        <f>PPCL!M66</f>
        <v>0</v>
      </c>
      <c r="E66">
        <f>PPCL!N66</f>
        <v>95</v>
      </c>
      <c r="F66">
        <f t="shared" si="4"/>
        <v>165</v>
      </c>
      <c r="G66">
        <f t="shared" si="5"/>
        <v>95</v>
      </c>
      <c r="H66" s="154"/>
      <c r="I66">
        <f>BRPL_EOD!AG66+BRPL_EOD!AH66</f>
        <v>26.88</v>
      </c>
      <c r="J66">
        <f>BYPL_EOD!AG66+BYPL_EOD!AH66</f>
        <v>15.27</v>
      </c>
      <c r="K66">
        <f>MES_EOD!AG66+MES_EOD!AH66</f>
        <v>5.76</v>
      </c>
      <c r="L66">
        <f>NDMC_EOD!AG66+NDMC_EOD!AH66</f>
        <v>28.79</v>
      </c>
      <c r="M66">
        <f>TPDDL_EOD!AG66+TPDDL_EOD!AH66</f>
        <v>18.32</v>
      </c>
      <c r="N66">
        <f t="shared" si="0"/>
        <v>95.019999999999982</v>
      </c>
      <c r="O66" s="154">
        <f t="shared" si="1"/>
        <v>-1.999999999998181E-2</v>
      </c>
      <c r="P66">
        <v>26.874342243738166</v>
      </c>
      <c r="Q66">
        <v>15.266785939802149</v>
      </c>
      <c r="R66">
        <v>5.7587876236581783</v>
      </c>
      <c r="S66">
        <v>28.783940223110928</v>
      </c>
      <c r="T66">
        <v>18.316143969690597</v>
      </c>
      <c r="U66" s="156">
        <f t="shared" si="2"/>
        <v>95.000000000000028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165</v>
      </c>
      <c r="D67">
        <f>PPCL!M67</f>
        <v>0</v>
      </c>
      <c r="E67">
        <f>PPCL!N67</f>
        <v>95</v>
      </c>
      <c r="F67">
        <f t="shared" si="4"/>
        <v>165</v>
      </c>
      <c r="G67">
        <f t="shared" si="5"/>
        <v>95</v>
      </c>
      <c r="H67" s="154"/>
      <c r="I67">
        <f>BRPL_EOD!AG67+BRPL_EOD!AH67</f>
        <v>26.88</v>
      </c>
      <c r="J67">
        <f>BYPL_EOD!AG67+BYPL_EOD!AH67</f>
        <v>15.27</v>
      </c>
      <c r="K67">
        <f>MES_EOD!AG67+MES_EOD!AH67</f>
        <v>5.76</v>
      </c>
      <c r="L67">
        <f>NDMC_EOD!AG67+NDMC_EOD!AH67</f>
        <v>28.79</v>
      </c>
      <c r="M67">
        <f>TPDDL_EOD!AG67+TPDDL_EOD!AH67</f>
        <v>18.32</v>
      </c>
      <c r="N67">
        <f t="shared" ref="N67:N98" si="6">SUM(I67:M67)</f>
        <v>95.019999999999982</v>
      </c>
      <c r="O67" s="154">
        <f t="shared" ref="O67:O98" si="7">G67-N67</f>
        <v>-1.999999999998181E-2</v>
      </c>
      <c r="P67">
        <v>26.874342243738166</v>
      </c>
      <c r="Q67">
        <v>15.266785939802149</v>
      </c>
      <c r="R67">
        <v>5.7587876236581783</v>
      </c>
      <c r="S67">
        <v>28.783940223110928</v>
      </c>
      <c r="T67">
        <v>18.316143969690597</v>
      </c>
      <c r="U67" s="156">
        <f t="shared" ref="U67:U98" si="8">SUM(P67:T67)</f>
        <v>95.000000000000028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165</v>
      </c>
      <c r="D68">
        <f>PPCL!M68</f>
        <v>0</v>
      </c>
      <c r="E68">
        <f>PPCL!N68</f>
        <v>95</v>
      </c>
      <c r="F68">
        <f t="shared" ref="F68:F98" si="10">B68+C68</f>
        <v>165</v>
      </c>
      <c r="G68">
        <f t="shared" ref="G68:G98" si="11">D68+E68</f>
        <v>95</v>
      </c>
      <c r="H68" s="154"/>
      <c r="I68">
        <f>BRPL_EOD!AG68+BRPL_EOD!AH68</f>
        <v>26.88</v>
      </c>
      <c r="J68">
        <f>BYPL_EOD!AG68+BYPL_EOD!AH68</f>
        <v>15.27</v>
      </c>
      <c r="K68">
        <f>MES_EOD!AG68+MES_EOD!AH68</f>
        <v>5.76</v>
      </c>
      <c r="L68">
        <f>NDMC_EOD!AG68+NDMC_EOD!AH68</f>
        <v>28.79</v>
      </c>
      <c r="M68">
        <f>TPDDL_EOD!AG68+TPDDL_EOD!AH68</f>
        <v>18.32</v>
      </c>
      <c r="N68">
        <f t="shared" si="6"/>
        <v>95.019999999999982</v>
      </c>
      <c r="O68" s="154">
        <f t="shared" si="7"/>
        <v>-1.999999999998181E-2</v>
      </c>
      <c r="P68">
        <v>26.874342243738166</v>
      </c>
      <c r="Q68">
        <v>15.266785939802149</v>
      </c>
      <c r="R68">
        <v>5.7587876236581783</v>
      </c>
      <c r="S68">
        <v>28.783940223110928</v>
      </c>
      <c r="T68">
        <v>18.316143969690597</v>
      </c>
      <c r="U68" s="156">
        <f t="shared" si="8"/>
        <v>95.000000000000028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165</v>
      </c>
      <c r="D69">
        <f>PPCL!M69</f>
        <v>0</v>
      </c>
      <c r="E69">
        <f>PPCL!N69</f>
        <v>95</v>
      </c>
      <c r="F69">
        <f t="shared" si="10"/>
        <v>165</v>
      </c>
      <c r="G69">
        <f t="shared" si="11"/>
        <v>95</v>
      </c>
      <c r="H69" s="154"/>
      <c r="I69">
        <f>BRPL_EOD!AG69+BRPL_EOD!AH69</f>
        <v>26.88</v>
      </c>
      <c r="J69">
        <f>BYPL_EOD!AG69+BYPL_EOD!AH69</f>
        <v>15.27</v>
      </c>
      <c r="K69">
        <f>MES_EOD!AG69+MES_EOD!AH69</f>
        <v>5.76</v>
      </c>
      <c r="L69">
        <f>NDMC_EOD!AG69+NDMC_EOD!AH69</f>
        <v>28.79</v>
      </c>
      <c r="M69">
        <f>TPDDL_EOD!AG69+TPDDL_EOD!AH69</f>
        <v>18.32</v>
      </c>
      <c r="N69">
        <f t="shared" si="6"/>
        <v>95.019999999999982</v>
      </c>
      <c r="O69" s="154">
        <f t="shared" si="7"/>
        <v>-1.999999999998181E-2</v>
      </c>
      <c r="P69">
        <v>26.874342243738166</v>
      </c>
      <c r="Q69">
        <v>15.266785939802149</v>
      </c>
      <c r="R69">
        <v>5.7587876236581783</v>
      </c>
      <c r="S69">
        <v>28.783940223110928</v>
      </c>
      <c r="T69">
        <v>18.316143969690597</v>
      </c>
      <c r="U69" s="156">
        <f t="shared" si="8"/>
        <v>95.000000000000028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165</v>
      </c>
      <c r="D70">
        <f>PPCL!M70</f>
        <v>0</v>
      </c>
      <c r="E70">
        <f>PPCL!N70</f>
        <v>95</v>
      </c>
      <c r="F70">
        <f t="shared" si="10"/>
        <v>165</v>
      </c>
      <c r="G70">
        <f t="shared" si="11"/>
        <v>95</v>
      </c>
      <c r="H70" s="154"/>
      <c r="I70">
        <f>BRPL_EOD!AG70+BRPL_EOD!AH70</f>
        <v>26.88</v>
      </c>
      <c r="J70">
        <f>BYPL_EOD!AG70+BYPL_EOD!AH70</f>
        <v>15.27</v>
      </c>
      <c r="K70">
        <f>MES_EOD!AG70+MES_EOD!AH70</f>
        <v>5.76</v>
      </c>
      <c r="L70">
        <f>NDMC_EOD!AG70+NDMC_EOD!AH70</f>
        <v>28.79</v>
      </c>
      <c r="M70">
        <f>TPDDL_EOD!AG70+TPDDL_EOD!AH70</f>
        <v>18.32</v>
      </c>
      <c r="N70">
        <f t="shared" si="6"/>
        <v>95.019999999999982</v>
      </c>
      <c r="O70" s="154">
        <f t="shared" si="7"/>
        <v>-1.999999999998181E-2</v>
      </c>
      <c r="P70">
        <v>26.874342243738166</v>
      </c>
      <c r="Q70">
        <v>15.266785939802149</v>
      </c>
      <c r="R70">
        <v>5.7587876236581783</v>
      </c>
      <c r="S70">
        <v>28.783940223110928</v>
      </c>
      <c r="T70">
        <v>18.316143969690597</v>
      </c>
      <c r="U70" s="156">
        <f t="shared" si="8"/>
        <v>95.000000000000028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165</v>
      </c>
      <c r="D71">
        <f>PPCL!M71</f>
        <v>0</v>
      </c>
      <c r="E71">
        <f>PPCL!N71</f>
        <v>95</v>
      </c>
      <c r="F71">
        <f t="shared" si="10"/>
        <v>165</v>
      </c>
      <c r="G71">
        <f t="shared" si="11"/>
        <v>95</v>
      </c>
      <c r="H71" s="154"/>
      <c r="I71">
        <f>BRPL_EOD!AG71+BRPL_EOD!AH71</f>
        <v>26.88</v>
      </c>
      <c r="J71">
        <f>BYPL_EOD!AG71+BYPL_EOD!AH71</f>
        <v>15.27</v>
      </c>
      <c r="K71">
        <f>MES_EOD!AG71+MES_EOD!AH71</f>
        <v>5.76</v>
      </c>
      <c r="L71">
        <f>NDMC_EOD!AG71+NDMC_EOD!AH71</f>
        <v>28.79</v>
      </c>
      <c r="M71">
        <f>TPDDL_EOD!AG71+TPDDL_EOD!AH71</f>
        <v>18.32</v>
      </c>
      <c r="N71">
        <f t="shared" si="6"/>
        <v>95.019999999999982</v>
      </c>
      <c r="O71" s="154">
        <f t="shared" si="7"/>
        <v>-1.999999999998181E-2</v>
      </c>
      <c r="P71">
        <v>26.874342243738166</v>
      </c>
      <c r="Q71">
        <v>15.266785939802149</v>
      </c>
      <c r="R71">
        <v>5.7587876236581783</v>
      </c>
      <c r="S71">
        <v>28.783940223110928</v>
      </c>
      <c r="T71">
        <v>18.316143969690597</v>
      </c>
      <c r="U71" s="156">
        <f t="shared" si="8"/>
        <v>95.000000000000028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165</v>
      </c>
      <c r="D72">
        <f>PPCL!M72</f>
        <v>0</v>
      </c>
      <c r="E72">
        <f>PPCL!N72</f>
        <v>95</v>
      </c>
      <c r="F72">
        <f t="shared" si="10"/>
        <v>165</v>
      </c>
      <c r="G72">
        <f t="shared" si="11"/>
        <v>95</v>
      </c>
      <c r="H72" s="154"/>
      <c r="I72">
        <f>BRPL_EOD!AG72+BRPL_EOD!AH72</f>
        <v>26.88</v>
      </c>
      <c r="J72">
        <f>BYPL_EOD!AG72+BYPL_EOD!AH72</f>
        <v>15.27</v>
      </c>
      <c r="K72">
        <f>MES_EOD!AG72+MES_EOD!AH72</f>
        <v>5.76</v>
      </c>
      <c r="L72">
        <f>NDMC_EOD!AG72+NDMC_EOD!AH72</f>
        <v>28.79</v>
      </c>
      <c r="M72">
        <f>TPDDL_EOD!AG72+TPDDL_EOD!AH72</f>
        <v>18.32</v>
      </c>
      <c r="N72">
        <f t="shared" si="6"/>
        <v>95.019999999999982</v>
      </c>
      <c r="O72" s="154">
        <f t="shared" si="7"/>
        <v>-1.999999999998181E-2</v>
      </c>
      <c r="P72">
        <v>26.874342243738166</v>
      </c>
      <c r="Q72">
        <v>15.266785939802149</v>
      </c>
      <c r="R72">
        <v>5.7587876236581783</v>
      </c>
      <c r="S72">
        <v>28.783940223110928</v>
      </c>
      <c r="T72">
        <v>18.316143969690597</v>
      </c>
      <c r="U72" s="156">
        <f t="shared" si="8"/>
        <v>95.000000000000028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165</v>
      </c>
      <c r="D73">
        <f>PPCL!M73</f>
        <v>0</v>
      </c>
      <c r="E73">
        <f>PPCL!N73</f>
        <v>95</v>
      </c>
      <c r="F73">
        <f t="shared" si="10"/>
        <v>165</v>
      </c>
      <c r="G73">
        <f t="shared" si="11"/>
        <v>95</v>
      </c>
      <c r="H73" s="154"/>
      <c r="I73">
        <f>BRPL_EOD!AG73+BRPL_EOD!AH73</f>
        <v>26.88</v>
      </c>
      <c r="J73">
        <f>BYPL_EOD!AG73+BYPL_EOD!AH73</f>
        <v>15.27</v>
      </c>
      <c r="K73">
        <f>MES_EOD!AG73+MES_EOD!AH73</f>
        <v>5.76</v>
      </c>
      <c r="L73">
        <f>NDMC_EOD!AG73+NDMC_EOD!AH73</f>
        <v>28.79</v>
      </c>
      <c r="M73">
        <f>TPDDL_EOD!AG73+TPDDL_EOD!AH73</f>
        <v>18.32</v>
      </c>
      <c r="N73">
        <f t="shared" si="6"/>
        <v>95.019999999999982</v>
      </c>
      <c r="O73" s="154">
        <f t="shared" si="7"/>
        <v>-1.999999999998181E-2</v>
      </c>
      <c r="P73">
        <v>26.874342243738166</v>
      </c>
      <c r="Q73">
        <v>15.266785939802149</v>
      </c>
      <c r="R73">
        <v>5.7587876236581783</v>
      </c>
      <c r="S73">
        <v>28.783940223110928</v>
      </c>
      <c r="T73">
        <v>18.316143969690597</v>
      </c>
      <c r="U73" s="156">
        <f t="shared" si="8"/>
        <v>95.000000000000028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165</v>
      </c>
      <c r="D74">
        <f>PPCL!M74</f>
        <v>0</v>
      </c>
      <c r="E74">
        <f>PPCL!N74</f>
        <v>95</v>
      </c>
      <c r="F74">
        <f t="shared" si="10"/>
        <v>165</v>
      </c>
      <c r="G74">
        <f t="shared" si="11"/>
        <v>95</v>
      </c>
      <c r="H74" s="154"/>
      <c r="I74">
        <f>BRPL_EOD!AG74+BRPL_EOD!AH74</f>
        <v>26.88</v>
      </c>
      <c r="J74">
        <f>BYPL_EOD!AG74+BYPL_EOD!AH74</f>
        <v>15.27</v>
      </c>
      <c r="K74">
        <f>MES_EOD!AG74+MES_EOD!AH74</f>
        <v>5.76</v>
      </c>
      <c r="L74">
        <f>NDMC_EOD!AG74+NDMC_EOD!AH74</f>
        <v>28.79</v>
      </c>
      <c r="M74">
        <f>TPDDL_EOD!AG74+TPDDL_EOD!AH74</f>
        <v>18.32</v>
      </c>
      <c r="N74">
        <f t="shared" si="6"/>
        <v>95.019999999999982</v>
      </c>
      <c r="O74" s="154">
        <f t="shared" si="7"/>
        <v>-1.999999999998181E-2</v>
      </c>
      <c r="P74">
        <v>26.874342243738166</v>
      </c>
      <c r="Q74">
        <v>15.266785939802149</v>
      </c>
      <c r="R74">
        <v>5.7587876236581783</v>
      </c>
      <c r="S74">
        <v>28.783940223110928</v>
      </c>
      <c r="T74">
        <v>18.316143969690597</v>
      </c>
      <c r="U74" s="156">
        <f t="shared" si="8"/>
        <v>95.000000000000028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265</v>
      </c>
      <c r="G75">
        <f t="shared" si="11"/>
        <v>155</v>
      </c>
      <c r="H75" s="154"/>
      <c r="I75">
        <f>BRPL_EOD!AG75+BRPL_EOD!AH75</f>
        <v>43.81</v>
      </c>
      <c r="J75">
        <f>BYPL_EOD!AG75+BYPL_EOD!AH75</f>
        <v>24.89</v>
      </c>
      <c r="K75">
        <f>MES_EOD!AG75+MES_EOD!AH75</f>
        <v>9.3800000000000008</v>
      </c>
      <c r="L75">
        <f>NDMC_EOD!AG75+NDMC_EOD!AH75</f>
        <v>46.92</v>
      </c>
      <c r="M75">
        <f>TPDDL_EOD!AG75+TPDDL_EOD!AH75</f>
        <v>30</v>
      </c>
      <c r="N75">
        <f t="shared" si="6"/>
        <v>155</v>
      </c>
      <c r="O75" s="154">
        <f t="shared" si="7"/>
        <v>0</v>
      </c>
      <c r="P75">
        <v>43.81</v>
      </c>
      <c r="Q75">
        <v>24.89</v>
      </c>
      <c r="R75">
        <v>9.3800000000000008</v>
      </c>
      <c r="S75">
        <v>46.92</v>
      </c>
      <c r="T75">
        <v>30</v>
      </c>
      <c r="U75" s="156">
        <f t="shared" si="8"/>
        <v>155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265</v>
      </c>
      <c r="G76">
        <f t="shared" si="11"/>
        <v>155</v>
      </c>
      <c r="H76" s="154"/>
      <c r="I76">
        <f>BRPL_EOD!AG76+BRPL_EOD!AH76</f>
        <v>43.81</v>
      </c>
      <c r="J76">
        <f>BYPL_EOD!AG76+BYPL_EOD!AH76</f>
        <v>24.89</v>
      </c>
      <c r="K76">
        <f>MES_EOD!AG76+MES_EOD!AH76</f>
        <v>9.3800000000000008</v>
      </c>
      <c r="L76">
        <f>NDMC_EOD!AG76+NDMC_EOD!AH76</f>
        <v>46.92</v>
      </c>
      <c r="M76">
        <f>TPDDL_EOD!AG76+TPDDL_EOD!AH76</f>
        <v>30</v>
      </c>
      <c r="N76">
        <f t="shared" si="6"/>
        <v>155</v>
      </c>
      <c r="O76" s="154">
        <f t="shared" si="7"/>
        <v>0</v>
      </c>
      <c r="P76">
        <v>43.81</v>
      </c>
      <c r="Q76">
        <v>24.89</v>
      </c>
      <c r="R76">
        <v>9.3800000000000008</v>
      </c>
      <c r="S76">
        <v>46.92</v>
      </c>
      <c r="T76">
        <v>30</v>
      </c>
      <c r="U76" s="156">
        <f t="shared" si="8"/>
        <v>155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265</v>
      </c>
      <c r="G77">
        <f t="shared" si="11"/>
        <v>155</v>
      </c>
      <c r="H77" s="154"/>
      <c r="I77">
        <f>BRPL_EOD!AG77+BRPL_EOD!AH77</f>
        <v>43.81</v>
      </c>
      <c r="J77">
        <f>BYPL_EOD!AG77+BYPL_EOD!AH77</f>
        <v>24.89</v>
      </c>
      <c r="K77">
        <f>MES_EOD!AG77+MES_EOD!AH77</f>
        <v>9.3800000000000008</v>
      </c>
      <c r="L77">
        <f>NDMC_EOD!AG77+NDMC_EOD!AH77</f>
        <v>46.92</v>
      </c>
      <c r="M77">
        <f>TPDDL_EOD!AG77+TPDDL_EOD!AH77</f>
        <v>30</v>
      </c>
      <c r="N77">
        <f t="shared" si="6"/>
        <v>155</v>
      </c>
      <c r="O77" s="154">
        <f t="shared" si="7"/>
        <v>0</v>
      </c>
      <c r="P77">
        <v>43.81</v>
      </c>
      <c r="Q77">
        <v>24.89</v>
      </c>
      <c r="R77">
        <v>9.3800000000000008</v>
      </c>
      <c r="S77">
        <v>46.92</v>
      </c>
      <c r="T77">
        <v>30</v>
      </c>
      <c r="U77" s="156">
        <f t="shared" si="8"/>
        <v>155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265</v>
      </c>
      <c r="G78">
        <f t="shared" si="11"/>
        <v>155</v>
      </c>
      <c r="H78" s="154"/>
      <c r="I78">
        <f>BRPL_EOD!AG78+BRPL_EOD!AH78</f>
        <v>43.81</v>
      </c>
      <c r="J78">
        <f>BYPL_EOD!AG78+BYPL_EOD!AH78</f>
        <v>24.89</v>
      </c>
      <c r="K78">
        <f>MES_EOD!AG78+MES_EOD!AH78</f>
        <v>9.3800000000000008</v>
      </c>
      <c r="L78">
        <f>NDMC_EOD!AG78+NDMC_EOD!AH78</f>
        <v>46.92</v>
      </c>
      <c r="M78">
        <f>TPDDL_EOD!AG78+TPDDL_EOD!AH78</f>
        <v>30</v>
      </c>
      <c r="N78">
        <f t="shared" si="6"/>
        <v>155</v>
      </c>
      <c r="O78" s="154">
        <f t="shared" si="7"/>
        <v>0</v>
      </c>
      <c r="P78">
        <v>43.81</v>
      </c>
      <c r="Q78">
        <v>24.89</v>
      </c>
      <c r="R78">
        <v>9.3800000000000008</v>
      </c>
      <c r="S78">
        <v>46.92</v>
      </c>
      <c r="T78">
        <v>30</v>
      </c>
      <c r="U78" s="156">
        <f t="shared" si="8"/>
        <v>155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265</v>
      </c>
      <c r="G79">
        <f t="shared" si="11"/>
        <v>120</v>
      </c>
      <c r="H79" s="154"/>
      <c r="I79">
        <f>BRPL_EOD!AG79+BRPL_EOD!AH79</f>
        <v>37.5</v>
      </c>
      <c r="J79">
        <f>BYPL_EOD!AG79+BYPL_EOD!AH79</f>
        <v>22.5</v>
      </c>
      <c r="K79">
        <f>MES_EOD!AG79+MES_EOD!AH79</f>
        <v>8.44</v>
      </c>
      <c r="L79">
        <f>NDMC_EOD!AG79+NDMC_EOD!AH79</f>
        <v>23.44</v>
      </c>
      <c r="M79">
        <f>TPDDL_EOD!AG79+TPDDL_EOD!AH79</f>
        <v>28.13</v>
      </c>
      <c r="N79">
        <f t="shared" si="6"/>
        <v>120.00999999999999</v>
      </c>
      <c r="O79" s="154">
        <f t="shared" si="7"/>
        <v>-9.9999999999909051E-3</v>
      </c>
      <c r="P79">
        <v>37.496875260394972</v>
      </c>
      <c r="Q79">
        <v>22.498125156236981</v>
      </c>
      <c r="R79">
        <v>8.4392967252728948</v>
      </c>
      <c r="S79">
        <v>23.438046829430885</v>
      </c>
      <c r="T79">
        <v>28.12765602866428</v>
      </c>
      <c r="U79" s="156">
        <f t="shared" si="8"/>
        <v>120.00000000000001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265</v>
      </c>
      <c r="G80">
        <f t="shared" si="11"/>
        <v>120</v>
      </c>
      <c r="H80" s="154"/>
      <c r="I80">
        <f>BRPL_EOD!AG80+BRPL_EOD!AH80</f>
        <v>37.5</v>
      </c>
      <c r="J80">
        <f>BYPL_EOD!AG80+BYPL_EOD!AH80</f>
        <v>22.5</v>
      </c>
      <c r="K80">
        <f>MES_EOD!AG80+MES_EOD!AH80</f>
        <v>8.44</v>
      </c>
      <c r="L80">
        <f>NDMC_EOD!AG80+NDMC_EOD!AH80</f>
        <v>23.44</v>
      </c>
      <c r="M80">
        <f>TPDDL_EOD!AG80+TPDDL_EOD!AH80</f>
        <v>28.13</v>
      </c>
      <c r="N80">
        <f t="shared" si="6"/>
        <v>120.00999999999999</v>
      </c>
      <c r="O80" s="154">
        <f t="shared" si="7"/>
        <v>-9.9999999999909051E-3</v>
      </c>
      <c r="P80">
        <v>37.496875260394972</v>
      </c>
      <c r="Q80">
        <v>22.498125156236981</v>
      </c>
      <c r="R80">
        <v>8.4392967252728948</v>
      </c>
      <c r="S80">
        <v>23.438046829430885</v>
      </c>
      <c r="T80">
        <v>28.12765602866428</v>
      </c>
      <c r="U80" s="156">
        <f t="shared" si="8"/>
        <v>120.00000000000001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265</v>
      </c>
      <c r="G81">
        <f t="shared" si="11"/>
        <v>120</v>
      </c>
      <c r="H81" s="154"/>
      <c r="I81">
        <f>BRPL_EOD!AG81+BRPL_EOD!AH81</f>
        <v>37.5</v>
      </c>
      <c r="J81">
        <f>BYPL_EOD!AG81+BYPL_EOD!AH81</f>
        <v>22.5</v>
      </c>
      <c r="K81">
        <f>MES_EOD!AG81+MES_EOD!AH81</f>
        <v>8.44</v>
      </c>
      <c r="L81">
        <f>NDMC_EOD!AG81+NDMC_EOD!AH81</f>
        <v>23.44</v>
      </c>
      <c r="M81">
        <f>TPDDL_EOD!AG81+TPDDL_EOD!AH81</f>
        <v>28.13</v>
      </c>
      <c r="N81">
        <f t="shared" si="6"/>
        <v>120.00999999999999</v>
      </c>
      <c r="O81" s="154">
        <f t="shared" si="7"/>
        <v>-9.9999999999909051E-3</v>
      </c>
      <c r="P81">
        <v>37.496875260394972</v>
      </c>
      <c r="Q81">
        <v>22.498125156236981</v>
      </c>
      <c r="R81">
        <v>8.4392967252728948</v>
      </c>
      <c r="S81">
        <v>23.438046829430885</v>
      </c>
      <c r="T81">
        <v>28.12765602866428</v>
      </c>
      <c r="U81" s="156">
        <f t="shared" si="8"/>
        <v>120.00000000000001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265</v>
      </c>
      <c r="G82">
        <f t="shared" si="11"/>
        <v>120</v>
      </c>
      <c r="H82" s="154"/>
      <c r="I82">
        <f>BRPL_EOD!AG82+BRPL_EOD!AH82</f>
        <v>43.11</v>
      </c>
      <c r="J82">
        <f>BYPL_EOD!AG82+BYPL_EOD!AH82</f>
        <v>24.49</v>
      </c>
      <c r="K82">
        <f>MES_EOD!AG82+MES_EOD!AH82</f>
        <v>9.23</v>
      </c>
      <c r="L82">
        <f>NDMC_EOD!AG82+NDMC_EOD!AH82</f>
        <v>46.17</v>
      </c>
      <c r="M82">
        <f>TPDDL_EOD!AG82+TPDDL_EOD!AH82</f>
        <v>30</v>
      </c>
      <c r="N82">
        <f t="shared" si="6"/>
        <v>153</v>
      </c>
      <c r="O82" s="154">
        <f t="shared" si="7"/>
        <v>-33</v>
      </c>
      <c r="P82">
        <v>33.811764705882354</v>
      </c>
      <c r="Q82">
        <v>19.207843137254901</v>
      </c>
      <c r="R82">
        <v>7.2392156862745098</v>
      </c>
      <c r="S82">
        <v>36.211764705882352</v>
      </c>
      <c r="T82">
        <v>23.529411764705884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54"/>
      <c r="I83">
        <f>BRPL_EOD!AG83+BRPL_EOD!AH83</f>
        <v>43.11</v>
      </c>
      <c r="J83">
        <f>BYPL_EOD!AG83+BYPL_EOD!AH83</f>
        <v>24.49</v>
      </c>
      <c r="K83">
        <f>MES_EOD!AG83+MES_EOD!AH83</f>
        <v>9.23</v>
      </c>
      <c r="L83">
        <f>NDMC_EOD!AG83+NDMC_EOD!AH83</f>
        <v>46.17</v>
      </c>
      <c r="M83">
        <f>TPDDL_EOD!AG83+TPDDL_EOD!AH83</f>
        <v>30</v>
      </c>
      <c r="N83">
        <f t="shared" si="6"/>
        <v>153</v>
      </c>
      <c r="O83" s="154">
        <f t="shared" si="7"/>
        <v>0</v>
      </c>
      <c r="P83">
        <v>43.11</v>
      </c>
      <c r="Q83">
        <v>24.49</v>
      </c>
      <c r="R83">
        <v>9.23</v>
      </c>
      <c r="S83">
        <v>46.17</v>
      </c>
      <c r="T83">
        <v>30</v>
      </c>
      <c r="U83" s="156">
        <f t="shared" si="8"/>
        <v>153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54"/>
      <c r="I84">
        <f>BRPL_EOD!AG84+BRPL_EOD!AH84</f>
        <v>43.11</v>
      </c>
      <c r="J84">
        <f>BYPL_EOD!AG84+BYPL_EOD!AH84</f>
        <v>24.49</v>
      </c>
      <c r="K84">
        <f>MES_EOD!AG84+MES_EOD!AH84</f>
        <v>9.23</v>
      </c>
      <c r="L84">
        <f>NDMC_EOD!AG84+NDMC_EOD!AH84</f>
        <v>46.17</v>
      </c>
      <c r="M84">
        <f>TPDDL_EOD!AG84+TPDDL_EOD!AH84</f>
        <v>30</v>
      </c>
      <c r="N84">
        <f t="shared" si="6"/>
        <v>153</v>
      </c>
      <c r="O84" s="154">
        <f t="shared" si="7"/>
        <v>0</v>
      </c>
      <c r="P84">
        <v>43.11</v>
      </c>
      <c r="Q84">
        <v>24.49</v>
      </c>
      <c r="R84">
        <v>9.23</v>
      </c>
      <c r="S84">
        <v>46.17</v>
      </c>
      <c r="T84">
        <v>30</v>
      </c>
      <c r="U84" s="156">
        <f t="shared" si="8"/>
        <v>153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54"/>
      <c r="I85">
        <f>BRPL_EOD!AG85+BRPL_EOD!AH85</f>
        <v>41.04</v>
      </c>
      <c r="J85">
        <f>BYPL_EOD!AG85+BYPL_EOD!AH85</f>
        <v>24</v>
      </c>
      <c r="K85">
        <f>MES_EOD!AG85+MES_EOD!AH85</f>
        <v>9</v>
      </c>
      <c r="L85">
        <f>NDMC_EOD!AG85+NDMC_EOD!AH85</f>
        <v>43.96</v>
      </c>
      <c r="M85">
        <f>TPDDL_EOD!AG85+TPDDL_EOD!AH85</f>
        <v>30</v>
      </c>
      <c r="N85">
        <f t="shared" si="6"/>
        <v>148</v>
      </c>
      <c r="O85" s="154">
        <f t="shared" si="7"/>
        <v>5</v>
      </c>
      <c r="P85">
        <v>42.426486486486482</v>
      </c>
      <c r="Q85">
        <v>24.810810810810811</v>
      </c>
      <c r="R85">
        <v>9.3040540540540544</v>
      </c>
      <c r="S85">
        <v>45.445135135135139</v>
      </c>
      <c r="T85">
        <v>31.013513513513512</v>
      </c>
      <c r="U85" s="156">
        <f t="shared" si="8"/>
        <v>153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54"/>
      <c r="I86">
        <f>BRPL_EOD!AG86+BRPL_EOD!AH86</f>
        <v>41.04</v>
      </c>
      <c r="J86">
        <f>BYPL_EOD!AG86+BYPL_EOD!AH86</f>
        <v>24</v>
      </c>
      <c r="K86">
        <f>MES_EOD!AG86+MES_EOD!AH86</f>
        <v>9</v>
      </c>
      <c r="L86">
        <f>NDMC_EOD!AG86+NDMC_EOD!AH86</f>
        <v>43.96</v>
      </c>
      <c r="M86">
        <f>TPDDL_EOD!AG86+TPDDL_EOD!AH86</f>
        <v>30</v>
      </c>
      <c r="N86">
        <f t="shared" si="6"/>
        <v>148</v>
      </c>
      <c r="O86" s="154">
        <f t="shared" si="7"/>
        <v>5</v>
      </c>
      <c r="P86">
        <v>42.426486486486482</v>
      </c>
      <c r="Q86">
        <v>24.810810810810811</v>
      </c>
      <c r="R86">
        <v>9.3040540540540544</v>
      </c>
      <c r="S86">
        <v>45.445135135135139</v>
      </c>
      <c r="T86">
        <v>31.013513513513512</v>
      </c>
      <c r="U86" s="156">
        <f t="shared" si="8"/>
        <v>153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54"/>
      <c r="I87">
        <f>BRPL_EOD!AG87+BRPL_EOD!AH87</f>
        <v>41.04</v>
      </c>
      <c r="J87">
        <f>BYPL_EOD!AG87+BYPL_EOD!AH87</f>
        <v>24</v>
      </c>
      <c r="K87">
        <f>MES_EOD!AG87+MES_EOD!AH87</f>
        <v>9</v>
      </c>
      <c r="L87">
        <f>NDMC_EOD!AG87+NDMC_EOD!AH87</f>
        <v>43.96</v>
      </c>
      <c r="M87">
        <f>TPDDL_EOD!AG87+TPDDL_EOD!AH87</f>
        <v>30</v>
      </c>
      <c r="N87">
        <f t="shared" si="6"/>
        <v>148</v>
      </c>
      <c r="O87" s="154">
        <f t="shared" si="7"/>
        <v>5</v>
      </c>
      <c r="P87">
        <v>42.426486486486482</v>
      </c>
      <c r="Q87">
        <v>24.810810810810811</v>
      </c>
      <c r="R87">
        <v>9.3040540540540544</v>
      </c>
      <c r="S87">
        <v>45.445135135135139</v>
      </c>
      <c r="T87">
        <v>31.013513513513512</v>
      </c>
      <c r="U87" s="156">
        <f t="shared" si="8"/>
        <v>153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153</v>
      </c>
      <c r="E88">
        <f>PPCL!N88</f>
        <v>0</v>
      </c>
      <c r="F88">
        <f t="shared" si="10"/>
        <v>265</v>
      </c>
      <c r="G88">
        <f t="shared" si="11"/>
        <v>153</v>
      </c>
      <c r="H88" s="154"/>
      <c r="I88">
        <f>BRPL_EOD!AG88+BRPL_EOD!AH88</f>
        <v>41.04</v>
      </c>
      <c r="J88">
        <f>BYPL_EOD!AG88+BYPL_EOD!AH88</f>
        <v>24</v>
      </c>
      <c r="K88">
        <f>MES_EOD!AG88+MES_EOD!AH88</f>
        <v>9</v>
      </c>
      <c r="L88">
        <f>NDMC_EOD!AG88+NDMC_EOD!AH88</f>
        <v>43.96</v>
      </c>
      <c r="M88">
        <f>TPDDL_EOD!AG88+TPDDL_EOD!AH88</f>
        <v>30</v>
      </c>
      <c r="N88">
        <f t="shared" si="6"/>
        <v>148</v>
      </c>
      <c r="O88" s="154">
        <f t="shared" si="7"/>
        <v>5</v>
      </c>
      <c r="P88">
        <v>42.426486486486482</v>
      </c>
      <c r="Q88">
        <v>24.810810810810811</v>
      </c>
      <c r="R88">
        <v>9.3040540540540544</v>
      </c>
      <c r="S88">
        <v>45.445135135135139</v>
      </c>
      <c r="T88">
        <v>31.013513513513512</v>
      </c>
      <c r="U88" s="156">
        <f t="shared" si="8"/>
        <v>153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153</v>
      </c>
      <c r="E89">
        <f>PPCL!N89</f>
        <v>0</v>
      </c>
      <c r="F89">
        <f t="shared" si="10"/>
        <v>265</v>
      </c>
      <c r="G89">
        <f t="shared" si="11"/>
        <v>153</v>
      </c>
      <c r="H89" s="154"/>
      <c r="I89">
        <f>BRPL_EOD!AG89+BRPL_EOD!AH89</f>
        <v>39.69</v>
      </c>
      <c r="J89">
        <f>BYPL_EOD!AG89+BYPL_EOD!AH89</f>
        <v>23.81</v>
      </c>
      <c r="K89">
        <f>MES_EOD!AG89+MES_EOD!AH89</f>
        <v>8.93</v>
      </c>
      <c r="L89">
        <f>NDMC_EOD!AG89+NDMC_EOD!AH89</f>
        <v>45.81</v>
      </c>
      <c r="M89">
        <f>TPDDL_EOD!AG89+TPDDL_EOD!AH89</f>
        <v>29.76</v>
      </c>
      <c r="N89">
        <f t="shared" si="6"/>
        <v>148</v>
      </c>
      <c r="O89" s="154">
        <f t="shared" si="7"/>
        <v>5</v>
      </c>
      <c r="P89">
        <v>41.030878378378375</v>
      </c>
      <c r="Q89">
        <v>24.614391891891891</v>
      </c>
      <c r="R89">
        <v>9.2316891891891881</v>
      </c>
      <c r="S89">
        <v>47.357635135135141</v>
      </c>
      <c r="T89">
        <v>30.765405405405406</v>
      </c>
      <c r="U89" s="156">
        <f t="shared" si="8"/>
        <v>153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54"/>
      <c r="I90">
        <f>BRPL_EOD!AG90+BRPL_EOD!AH90</f>
        <v>39.69</v>
      </c>
      <c r="J90">
        <f>BYPL_EOD!AG90+BYPL_EOD!AH90</f>
        <v>23.81</v>
      </c>
      <c r="K90">
        <f>MES_EOD!AG90+MES_EOD!AH90</f>
        <v>8.93</v>
      </c>
      <c r="L90">
        <f>NDMC_EOD!AG90+NDMC_EOD!AH90</f>
        <v>45.81</v>
      </c>
      <c r="M90">
        <f>TPDDL_EOD!AG90+TPDDL_EOD!AH90</f>
        <v>29.76</v>
      </c>
      <c r="N90">
        <f t="shared" si="6"/>
        <v>148</v>
      </c>
      <c r="O90" s="154">
        <f t="shared" si="7"/>
        <v>5</v>
      </c>
      <c r="P90">
        <v>41.030878378378375</v>
      </c>
      <c r="Q90">
        <v>24.614391891891891</v>
      </c>
      <c r="R90">
        <v>9.2316891891891881</v>
      </c>
      <c r="S90">
        <v>47.357635135135141</v>
      </c>
      <c r="T90">
        <v>30.765405405405406</v>
      </c>
      <c r="U90" s="156">
        <f t="shared" si="8"/>
        <v>153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153</v>
      </c>
      <c r="E91">
        <f>PPCL!N91</f>
        <v>0</v>
      </c>
      <c r="F91">
        <f t="shared" si="10"/>
        <v>265</v>
      </c>
      <c r="G91">
        <f t="shared" si="11"/>
        <v>153</v>
      </c>
      <c r="H91" s="154"/>
      <c r="I91">
        <f>BRPL_EOD!AG91+BRPL_EOD!AH91</f>
        <v>41.04</v>
      </c>
      <c r="J91">
        <f>BYPL_EOD!AG91+BYPL_EOD!AH91</f>
        <v>24</v>
      </c>
      <c r="K91">
        <f>MES_EOD!AG91+MES_EOD!AH91</f>
        <v>9</v>
      </c>
      <c r="L91">
        <f>NDMC_EOD!AG91+NDMC_EOD!AH91</f>
        <v>43.96</v>
      </c>
      <c r="M91">
        <f>TPDDL_EOD!AG91+TPDDL_EOD!AH91</f>
        <v>30</v>
      </c>
      <c r="N91">
        <f t="shared" si="6"/>
        <v>148</v>
      </c>
      <c r="O91" s="154">
        <f t="shared" si="7"/>
        <v>5</v>
      </c>
      <c r="P91">
        <v>42.426486486486482</v>
      </c>
      <c r="Q91">
        <v>24.810810810810811</v>
      </c>
      <c r="R91">
        <v>9.3040540540540544</v>
      </c>
      <c r="S91">
        <v>45.445135135135139</v>
      </c>
      <c r="T91">
        <v>31.013513513513512</v>
      </c>
      <c r="U91" s="156">
        <f t="shared" si="8"/>
        <v>153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54"/>
      <c r="I92">
        <f>BRPL_EOD!AG92+BRPL_EOD!AH92</f>
        <v>41.04</v>
      </c>
      <c r="J92">
        <f>BYPL_EOD!AG92+BYPL_EOD!AH92</f>
        <v>24</v>
      </c>
      <c r="K92">
        <f>MES_EOD!AG92+MES_EOD!AH92</f>
        <v>9</v>
      </c>
      <c r="L92">
        <f>NDMC_EOD!AG92+NDMC_EOD!AH92</f>
        <v>43.96</v>
      </c>
      <c r="M92">
        <f>TPDDL_EOD!AG92+TPDDL_EOD!AH92</f>
        <v>30</v>
      </c>
      <c r="N92">
        <f t="shared" si="6"/>
        <v>148</v>
      </c>
      <c r="O92" s="154">
        <f t="shared" si="7"/>
        <v>0</v>
      </c>
      <c r="P92">
        <v>41.04</v>
      </c>
      <c r="Q92">
        <v>24</v>
      </c>
      <c r="R92">
        <v>9</v>
      </c>
      <c r="S92">
        <v>43.96</v>
      </c>
      <c r="T92">
        <v>30</v>
      </c>
      <c r="U92" s="156">
        <f t="shared" si="8"/>
        <v>148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54"/>
      <c r="I93">
        <f>BRPL_EOD!AG93+BRPL_EOD!AH93</f>
        <v>41.04</v>
      </c>
      <c r="J93">
        <f>BYPL_EOD!AG93+BYPL_EOD!AH93</f>
        <v>24</v>
      </c>
      <c r="K93">
        <f>MES_EOD!AG93+MES_EOD!AH93</f>
        <v>9</v>
      </c>
      <c r="L93">
        <f>NDMC_EOD!AG93+NDMC_EOD!AH93</f>
        <v>43.96</v>
      </c>
      <c r="M93">
        <f>TPDDL_EOD!AG93+TPDDL_EOD!AH93</f>
        <v>30</v>
      </c>
      <c r="N93">
        <f t="shared" si="6"/>
        <v>148</v>
      </c>
      <c r="O93" s="154">
        <f t="shared" si="7"/>
        <v>0</v>
      </c>
      <c r="P93">
        <v>41.04</v>
      </c>
      <c r="Q93">
        <v>24</v>
      </c>
      <c r="R93">
        <v>9</v>
      </c>
      <c r="S93">
        <v>43.96</v>
      </c>
      <c r="T93">
        <v>30</v>
      </c>
      <c r="U93" s="156">
        <f t="shared" si="8"/>
        <v>148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54"/>
      <c r="I94">
        <f>BRPL_EOD!AG94+BRPL_EOD!AH94</f>
        <v>41.04</v>
      </c>
      <c r="J94">
        <f>BYPL_EOD!AG94+BYPL_EOD!AH94</f>
        <v>24</v>
      </c>
      <c r="K94">
        <f>MES_EOD!AG94+MES_EOD!AH94</f>
        <v>9</v>
      </c>
      <c r="L94">
        <f>NDMC_EOD!AG94+NDMC_EOD!AH94</f>
        <v>43.96</v>
      </c>
      <c r="M94">
        <f>TPDDL_EOD!AG94+TPDDL_EOD!AH94</f>
        <v>30</v>
      </c>
      <c r="N94">
        <f t="shared" si="6"/>
        <v>148</v>
      </c>
      <c r="O94" s="154">
        <f t="shared" si="7"/>
        <v>0</v>
      </c>
      <c r="P94">
        <v>41.04</v>
      </c>
      <c r="Q94">
        <v>24</v>
      </c>
      <c r="R94">
        <v>9</v>
      </c>
      <c r="S94">
        <v>43.96</v>
      </c>
      <c r="T94">
        <v>30</v>
      </c>
      <c r="U94" s="156">
        <f t="shared" si="8"/>
        <v>148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54"/>
      <c r="I95">
        <f>BRPL_EOD!AG95+BRPL_EOD!AH95</f>
        <v>41.04</v>
      </c>
      <c r="J95">
        <f>BYPL_EOD!AG95+BYPL_EOD!AH95</f>
        <v>24</v>
      </c>
      <c r="K95">
        <f>MES_EOD!AG95+MES_EOD!AH95</f>
        <v>9</v>
      </c>
      <c r="L95">
        <f>NDMC_EOD!AG95+NDMC_EOD!AH95</f>
        <v>43.96</v>
      </c>
      <c r="M95">
        <f>TPDDL_EOD!AG95+TPDDL_EOD!AH95</f>
        <v>30</v>
      </c>
      <c r="N95">
        <f t="shared" si="6"/>
        <v>148</v>
      </c>
      <c r="O95" s="154">
        <f t="shared" si="7"/>
        <v>0</v>
      </c>
      <c r="P95">
        <v>41.04</v>
      </c>
      <c r="Q95">
        <v>24</v>
      </c>
      <c r="R95">
        <v>9</v>
      </c>
      <c r="S95">
        <v>43.96</v>
      </c>
      <c r="T95">
        <v>30</v>
      </c>
      <c r="U95" s="156">
        <f t="shared" si="8"/>
        <v>148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54"/>
      <c r="I96">
        <f>BRPL_EOD!AG96+BRPL_EOD!AH96</f>
        <v>41.04</v>
      </c>
      <c r="J96">
        <f>BYPL_EOD!AG96+BYPL_EOD!AH96</f>
        <v>24</v>
      </c>
      <c r="K96">
        <f>MES_EOD!AG96+MES_EOD!AH96</f>
        <v>9</v>
      </c>
      <c r="L96">
        <f>NDMC_EOD!AG96+NDMC_EOD!AH96</f>
        <v>43.96</v>
      </c>
      <c r="M96">
        <f>TPDDL_EOD!AG96+TPDDL_EOD!AH96</f>
        <v>30</v>
      </c>
      <c r="N96">
        <f t="shared" si="6"/>
        <v>148</v>
      </c>
      <c r="O96" s="154">
        <f t="shared" si="7"/>
        <v>0</v>
      </c>
      <c r="P96">
        <v>41.04</v>
      </c>
      <c r="Q96">
        <v>24</v>
      </c>
      <c r="R96">
        <v>9</v>
      </c>
      <c r="S96">
        <v>43.96</v>
      </c>
      <c r="T96">
        <v>30</v>
      </c>
      <c r="U96" s="156">
        <f t="shared" si="8"/>
        <v>148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54"/>
      <c r="I97">
        <f>BRPL_EOD!AG97+BRPL_EOD!AH97</f>
        <v>41.04</v>
      </c>
      <c r="J97">
        <f>BYPL_EOD!AG97+BYPL_EOD!AH97</f>
        <v>24</v>
      </c>
      <c r="K97">
        <f>MES_EOD!AG97+MES_EOD!AH97</f>
        <v>9</v>
      </c>
      <c r="L97">
        <f>NDMC_EOD!AG97+NDMC_EOD!AH97</f>
        <v>43.96</v>
      </c>
      <c r="M97">
        <f>TPDDL_EOD!AG97+TPDDL_EOD!AH97</f>
        <v>30</v>
      </c>
      <c r="N97">
        <f t="shared" si="6"/>
        <v>148</v>
      </c>
      <c r="O97" s="154">
        <f t="shared" si="7"/>
        <v>0</v>
      </c>
      <c r="P97">
        <v>41.04</v>
      </c>
      <c r="Q97">
        <v>24</v>
      </c>
      <c r="R97">
        <v>9</v>
      </c>
      <c r="S97">
        <v>43.96</v>
      </c>
      <c r="T97">
        <v>30</v>
      </c>
      <c r="U97" s="156">
        <f t="shared" si="8"/>
        <v>148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54"/>
      <c r="I98">
        <f>BRPL_EOD!AG98+BRPL_EOD!AH98</f>
        <v>41.04</v>
      </c>
      <c r="J98">
        <f>BYPL_EOD!AG98+BYPL_EOD!AH98</f>
        <v>24</v>
      </c>
      <c r="K98">
        <f>MES_EOD!AG98+MES_EOD!AH98</f>
        <v>9</v>
      </c>
      <c r="L98">
        <f>NDMC_EOD!AG98+NDMC_EOD!AH98</f>
        <v>43.96</v>
      </c>
      <c r="M98">
        <f>TPDDL_EOD!AG98+TPDDL_EOD!AH98</f>
        <v>30</v>
      </c>
      <c r="N98">
        <f t="shared" si="6"/>
        <v>148</v>
      </c>
      <c r="O98" s="154">
        <f t="shared" si="7"/>
        <v>0</v>
      </c>
      <c r="P98">
        <v>41.04</v>
      </c>
      <c r="Q98">
        <v>24</v>
      </c>
      <c r="R98">
        <v>9</v>
      </c>
      <c r="S98">
        <v>43.96</v>
      </c>
      <c r="T98">
        <v>30</v>
      </c>
      <c r="U98" s="156">
        <f t="shared" si="8"/>
        <v>148</v>
      </c>
      <c r="V98" s="154">
        <f t="shared" si="9"/>
        <v>0</v>
      </c>
    </row>
    <row r="99" spans="1:22">
      <c r="A99" s="156" t="s">
        <v>350</v>
      </c>
      <c r="B99" s="156">
        <f>SUM(B3:B98)/4000</f>
        <v>5.5650000000000004</v>
      </c>
      <c r="C99" s="156">
        <f t="shared" ref="C99:U99" si="12">SUM(C3:C98)/4000</f>
        <v>0.495</v>
      </c>
      <c r="D99" s="156">
        <f t="shared" si="12"/>
        <v>2.9089999999999998</v>
      </c>
      <c r="E99" s="156">
        <f t="shared" si="12"/>
        <v>0.38</v>
      </c>
      <c r="F99" s="156">
        <f t="shared" si="12"/>
        <v>6.06</v>
      </c>
      <c r="G99" s="156">
        <f t="shared" si="12"/>
        <v>3.2890000000000001</v>
      </c>
      <c r="H99" s="156"/>
      <c r="I99" s="156">
        <f t="shared" si="12"/>
        <v>0.89610000000000023</v>
      </c>
      <c r="J99" s="156">
        <f t="shared" si="12"/>
        <v>0.54201750000000037</v>
      </c>
      <c r="K99" s="156">
        <f t="shared" si="12"/>
        <v>0.19350000000000003</v>
      </c>
      <c r="L99" s="156">
        <f t="shared" si="12"/>
        <v>0.93146249999999997</v>
      </c>
      <c r="M99" s="156">
        <f t="shared" si="12"/>
        <v>0.63054500000000002</v>
      </c>
      <c r="N99" s="156">
        <f t="shared" si="12"/>
        <v>3.1936250000000022</v>
      </c>
      <c r="O99" s="156">
        <f t="shared" si="12"/>
        <v>9.5375000000000112E-2</v>
      </c>
      <c r="P99" s="156">
        <f t="shared" si="12"/>
        <v>0.92301897921279907</v>
      </c>
      <c r="Q99" s="156">
        <f t="shared" si="12"/>
        <v>0.55735892344059079</v>
      </c>
      <c r="R99" s="156">
        <f t="shared" si="12"/>
        <v>0.19928258276650285</v>
      </c>
      <c r="S99" s="156">
        <f t="shared" si="12"/>
        <v>0.96035118979357792</v>
      </c>
      <c r="T99" s="156">
        <f t="shared" si="12"/>
        <v>0.64898832478652912</v>
      </c>
      <c r="U99" s="156">
        <f t="shared" si="12"/>
        <v>3.2890000000000001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40</v>
      </c>
      <c r="C3">
        <f>PPCL!E3</f>
        <v>0</v>
      </c>
      <c r="D3">
        <f>PPCL!O3</f>
        <v>0</v>
      </c>
      <c r="E3">
        <f>PPCL!P3</f>
        <v>0</v>
      </c>
      <c r="F3">
        <f>B3+C3</f>
        <v>40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40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40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40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40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40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40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40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40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40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40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40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40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40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40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40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40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40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40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40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40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40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40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40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40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40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40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40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40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40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40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40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40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40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40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40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40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40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40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40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40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40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40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40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40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40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14.43</v>
      </c>
      <c r="J3">
        <f>BYPL_EOD!AC3+BYPL_EOD!AD3</f>
        <v>7.9</v>
      </c>
      <c r="K3">
        <f>MES_EOD!AC3+MES_EOD!AD3</f>
        <v>0</v>
      </c>
      <c r="L3">
        <f>NDMC_EOD!AC3+NDMC_EOD!AD3</f>
        <v>1.73</v>
      </c>
      <c r="M3">
        <f>TPDDL_EOD!AC3+TPDDL_EOD!AD3</f>
        <v>11</v>
      </c>
      <c r="N3">
        <f t="shared" ref="N3:N66" si="0">SUM(I3:M3)</f>
        <v>35.06</v>
      </c>
      <c r="O3" s="154">
        <f t="shared" ref="O3:O66" si="1">G3-N3</f>
        <v>0.53999999999999915</v>
      </c>
      <c r="P3">
        <v>14.652253280091271</v>
      </c>
      <c r="Q3">
        <v>8.0216771249286936</v>
      </c>
      <c r="R3">
        <v>0</v>
      </c>
      <c r="S3">
        <v>1.7566457501426127</v>
      </c>
      <c r="T3">
        <v>11.169423844837421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14.43</v>
      </c>
      <c r="J4">
        <f>BYPL_EOD!AC4+BYPL_EOD!AD4</f>
        <v>7.9</v>
      </c>
      <c r="K4">
        <f>MES_EOD!AC4+MES_EOD!AD4</f>
        <v>0</v>
      </c>
      <c r="L4">
        <f>NDMC_EOD!AC4+NDMC_EOD!AD4</f>
        <v>1.73</v>
      </c>
      <c r="M4">
        <f>TPDDL_EOD!AC4+TPDDL_EOD!AD4</f>
        <v>11</v>
      </c>
      <c r="N4">
        <f t="shared" si="0"/>
        <v>35.06</v>
      </c>
      <c r="O4" s="154">
        <f t="shared" si="1"/>
        <v>0.53999999999999915</v>
      </c>
      <c r="P4">
        <v>14.652253280091271</v>
      </c>
      <c r="Q4">
        <v>8.0216771249286936</v>
      </c>
      <c r="R4">
        <v>0</v>
      </c>
      <c r="S4">
        <v>1.7566457501426127</v>
      </c>
      <c r="T4">
        <v>11.169423844837421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14.43</v>
      </c>
      <c r="J5">
        <f>BYPL_EOD!AC5+BYPL_EOD!AD5</f>
        <v>7.9</v>
      </c>
      <c r="K5">
        <f>MES_EOD!AC5+MES_EOD!AD5</f>
        <v>0</v>
      </c>
      <c r="L5">
        <f>NDMC_EOD!AC5+NDMC_EOD!AD5</f>
        <v>1.73</v>
      </c>
      <c r="M5">
        <f>TPDDL_EOD!AC5+TPDDL_EOD!AD5</f>
        <v>11</v>
      </c>
      <c r="N5">
        <f t="shared" si="0"/>
        <v>35.06</v>
      </c>
      <c r="O5" s="154">
        <f t="shared" si="1"/>
        <v>0.53999999999999915</v>
      </c>
      <c r="P5">
        <v>14.652253280091271</v>
      </c>
      <c r="Q5">
        <v>8.0216771249286936</v>
      </c>
      <c r="R5">
        <v>0</v>
      </c>
      <c r="S5">
        <v>1.7566457501426127</v>
      </c>
      <c r="T5">
        <v>11.169423844837421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14.43</v>
      </c>
      <c r="J6">
        <f>BYPL_EOD!AC6+BYPL_EOD!AD6</f>
        <v>7.9</v>
      </c>
      <c r="K6">
        <f>MES_EOD!AC6+MES_EOD!AD6</f>
        <v>0</v>
      </c>
      <c r="L6">
        <f>NDMC_EOD!AC6+NDMC_EOD!AD6</f>
        <v>1.73</v>
      </c>
      <c r="M6">
        <f>TPDDL_EOD!AC6+TPDDL_EOD!AD6</f>
        <v>11</v>
      </c>
      <c r="N6">
        <f t="shared" si="0"/>
        <v>35.06</v>
      </c>
      <c r="O6" s="154">
        <f t="shared" si="1"/>
        <v>0.53999999999999915</v>
      </c>
      <c r="P6">
        <v>14.652253280091271</v>
      </c>
      <c r="Q6">
        <v>8.0216771249286936</v>
      </c>
      <c r="R6">
        <v>0</v>
      </c>
      <c r="S6">
        <v>1.7566457501426127</v>
      </c>
      <c r="T6">
        <v>11.169423844837421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14.43</v>
      </c>
      <c r="J7">
        <f>BYPL_EOD!AC7+BYPL_EOD!AD7</f>
        <v>7.9</v>
      </c>
      <c r="K7">
        <f>MES_EOD!AC7+MES_EOD!AD7</f>
        <v>0</v>
      </c>
      <c r="L7">
        <f>NDMC_EOD!AC7+NDMC_EOD!AD7</f>
        <v>1.73</v>
      </c>
      <c r="M7">
        <f>TPDDL_EOD!AC7+TPDDL_EOD!AD7</f>
        <v>11</v>
      </c>
      <c r="N7">
        <f t="shared" si="0"/>
        <v>35.06</v>
      </c>
      <c r="O7" s="154">
        <f t="shared" si="1"/>
        <v>0.53999999999999915</v>
      </c>
      <c r="P7">
        <v>14.652253280091271</v>
      </c>
      <c r="Q7">
        <v>8.0216771249286936</v>
      </c>
      <c r="R7">
        <v>0</v>
      </c>
      <c r="S7">
        <v>1.7566457501426127</v>
      </c>
      <c r="T7">
        <v>11.169423844837421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14.43</v>
      </c>
      <c r="J8">
        <f>BYPL_EOD!AC8+BYPL_EOD!AD8</f>
        <v>7.9</v>
      </c>
      <c r="K8">
        <f>MES_EOD!AC8+MES_EOD!AD8</f>
        <v>0</v>
      </c>
      <c r="L8">
        <f>NDMC_EOD!AC8+NDMC_EOD!AD8</f>
        <v>1.73</v>
      </c>
      <c r="M8">
        <f>TPDDL_EOD!AC8+TPDDL_EOD!AD8</f>
        <v>11</v>
      </c>
      <c r="N8">
        <f t="shared" si="0"/>
        <v>35.06</v>
      </c>
      <c r="O8" s="154">
        <f t="shared" si="1"/>
        <v>0.53999999999999915</v>
      </c>
      <c r="P8">
        <v>14.652253280091271</v>
      </c>
      <c r="Q8">
        <v>8.0216771249286936</v>
      </c>
      <c r="R8">
        <v>0</v>
      </c>
      <c r="S8">
        <v>1.7566457501426127</v>
      </c>
      <c r="T8">
        <v>11.169423844837421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14.43</v>
      </c>
      <c r="J9">
        <f>BYPL_EOD!AC9+BYPL_EOD!AD9</f>
        <v>7.9</v>
      </c>
      <c r="K9">
        <f>MES_EOD!AC9+MES_EOD!AD9</f>
        <v>0</v>
      </c>
      <c r="L9">
        <f>NDMC_EOD!AC9+NDMC_EOD!AD9</f>
        <v>1.73</v>
      </c>
      <c r="M9">
        <f>TPDDL_EOD!AC9+TPDDL_EOD!AD9</f>
        <v>11</v>
      </c>
      <c r="N9">
        <f t="shared" si="0"/>
        <v>35.06</v>
      </c>
      <c r="O9" s="154">
        <f t="shared" si="1"/>
        <v>0.53999999999999915</v>
      </c>
      <c r="P9">
        <v>14.652253280091271</v>
      </c>
      <c r="Q9">
        <v>8.0216771249286936</v>
      </c>
      <c r="R9">
        <v>0</v>
      </c>
      <c r="S9">
        <v>1.7566457501426127</v>
      </c>
      <c r="T9">
        <v>11.169423844837421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14.43</v>
      </c>
      <c r="J10">
        <f>BYPL_EOD!AC10+BYPL_EOD!AD10</f>
        <v>7.9</v>
      </c>
      <c r="K10">
        <f>MES_EOD!AC10+MES_EOD!AD10</f>
        <v>0</v>
      </c>
      <c r="L10">
        <f>NDMC_EOD!AC10+NDMC_EOD!AD10</f>
        <v>1.73</v>
      </c>
      <c r="M10">
        <f>TPDDL_EOD!AC10+TPDDL_EOD!AD10</f>
        <v>11</v>
      </c>
      <c r="N10">
        <f t="shared" si="0"/>
        <v>35.06</v>
      </c>
      <c r="O10" s="154">
        <f t="shared" si="1"/>
        <v>0.53999999999999915</v>
      </c>
      <c r="P10">
        <v>14.652253280091271</v>
      </c>
      <c r="Q10">
        <v>8.0216771249286936</v>
      </c>
      <c r="R10">
        <v>0</v>
      </c>
      <c r="S10">
        <v>1.7566457501426127</v>
      </c>
      <c r="T10">
        <v>11.169423844837421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14.43</v>
      </c>
      <c r="J11">
        <f>BYPL_EOD!AC11+BYPL_EOD!AD11</f>
        <v>7.9</v>
      </c>
      <c r="K11">
        <f>MES_EOD!AC11+MES_EOD!AD11</f>
        <v>0</v>
      </c>
      <c r="L11">
        <f>NDMC_EOD!AC11+NDMC_EOD!AD11</f>
        <v>1.73</v>
      </c>
      <c r="M11">
        <f>TPDDL_EOD!AC11+TPDDL_EOD!AD11</f>
        <v>11</v>
      </c>
      <c r="N11">
        <f t="shared" si="0"/>
        <v>35.06</v>
      </c>
      <c r="O11" s="154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14.4</v>
      </c>
      <c r="J12">
        <f>BYPL_EOD!AC12+BYPL_EOD!AD12</f>
        <v>7.89</v>
      </c>
      <c r="K12">
        <f>MES_EOD!AC12+MES_EOD!AD12</f>
        <v>0</v>
      </c>
      <c r="L12">
        <f>NDMC_EOD!AC12+NDMC_EOD!AD12</f>
        <v>1.78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14.617621899059026</v>
      </c>
      <c r="Q12">
        <v>8.009238665526091</v>
      </c>
      <c r="R12">
        <v>0</v>
      </c>
      <c r="S12">
        <v>1.8069004847447963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14.4</v>
      </c>
      <c r="J13">
        <f>BYPL_EOD!AC13+BYPL_EOD!AD13</f>
        <v>7.89</v>
      </c>
      <c r="K13">
        <f>MES_EOD!AC13+MES_EOD!AD13</f>
        <v>0</v>
      </c>
      <c r="L13">
        <f>NDMC_EOD!AC13+NDMC_EOD!AD13</f>
        <v>1.78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14.617621899059026</v>
      </c>
      <c r="Q13">
        <v>8.009238665526091</v>
      </c>
      <c r="R13">
        <v>0</v>
      </c>
      <c r="S13">
        <v>1.8069004847447963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15.04</v>
      </c>
      <c r="J14">
        <f>BYPL_EOD!AC14+BYPL_EOD!AD14</f>
        <v>8.24</v>
      </c>
      <c r="K14">
        <f>MES_EOD!AC14+MES_EOD!AD14</f>
        <v>0</v>
      </c>
      <c r="L14">
        <f>NDMC_EOD!AC14+NDMC_EOD!AD14</f>
        <v>1.79</v>
      </c>
      <c r="M14">
        <f>TPDDL_EOD!AC14+TPDDL_EOD!AD14</f>
        <v>11</v>
      </c>
      <c r="N14">
        <f t="shared" si="0"/>
        <v>36.07</v>
      </c>
      <c r="O14" s="154">
        <f t="shared" si="1"/>
        <v>0.53000000000000114</v>
      </c>
      <c r="P14">
        <v>15.260992514555031</v>
      </c>
      <c r="Q14">
        <v>8.3610756861657887</v>
      </c>
      <c r="R14">
        <v>0</v>
      </c>
      <c r="S14">
        <v>1.816301635708345</v>
      </c>
      <c r="T14">
        <v>11.161630163570836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15.04</v>
      </c>
      <c r="J15">
        <f>BYPL_EOD!AC15+BYPL_EOD!AD15</f>
        <v>8.24</v>
      </c>
      <c r="K15">
        <f>MES_EOD!AC15+MES_EOD!AD15</f>
        <v>0</v>
      </c>
      <c r="L15">
        <f>NDMC_EOD!AC15+NDMC_EOD!AD15</f>
        <v>1.79</v>
      </c>
      <c r="M15">
        <f>TPDDL_EOD!AC15+TPDDL_EOD!AD15</f>
        <v>11</v>
      </c>
      <c r="N15">
        <f t="shared" si="0"/>
        <v>36.07</v>
      </c>
      <c r="O15" s="154">
        <f t="shared" si="1"/>
        <v>0.53000000000000114</v>
      </c>
      <c r="P15">
        <v>15.260992514555031</v>
      </c>
      <c r="Q15">
        <v>8.3610756861657887</v>
      </c>
      <c r="R15">
        <v>0</v>
      </c>
      <c r="S15">
        <v>1.816301635708345</v>
      </c>
      <c r="T15">
        <v>11.161630163570836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15.04</v>
      </c>
      <c r="J16">
        <f>BYPL_EOD!AC16+BYPL_EOD!AD16</f>
        <v>8.24</v>
      </c>
      <c r="K16">
        <f>MES_EOD!AC16+MES_EOD!AD16</f>
        <v>0</v>
      </c>
      <c r="L16">
        <f>NDMC_EOD!AC16+NDMC_EOD!AD16</f>
        <v>1.79</v>
      </c>
      <c r="M16">
        <f>TPDDL_EOD!AC16+TPDDL_EOD!AD16</f>
        <v>11</v>
      </c>
      <c r="N16">
        <f t="shared" si="0"/>
        <v>36.07</v>
      </c>
      <c r="O16" s="154">
        <f t="shared" si="1"/>
        <v>0.53000000000000114</v>
      </c>
      <c r="P16">
        <v>15.260992514555031</v>
      </c>
      <c r="Q16">
        <v>8.3610756861657887</v>
      </c>
      <c r="R16">
        <v>0</v>
      </c>
      <c r="S16">
        <v>1.816301635708345</v>
      </c>
      <c r="T16">
        <v>11.161630163570836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15.04</v>
      </c>
      <c r="J17">
        <f>BYPL_EOD!AC17+BYPL_EOD!AD17</f>
        <v>8.24</v>
      </c>
      <c r="K17">
        <f>MES_EOD!AC17+MES_EOD!AD17</f>
        <v>0</v>
      </c>
      <c r="L17">
        <f>NDMC_EOD!AC17+NDMC_EOD!AD17</f>
        <v>1.79</v>
      </c>
      <c r="M17">
        <f>TPDDL_EOD!AC17+TPDDL_EOD!AD17</f>
        <v>11</v>
      </c>
      <c r="N17">
        <f t="shared" si="0"/>
        <v>36.07</v>
      </c>
      <c r="O17" s="154">
        <f t="shared" si="1"/>
        <v>0.53000000000000114</v>
      </c>
      <c r="P17">
        <v>15.260992514555031</v>
      </c>
      <c r="Q17">
        <v>8.3610756861657887</v>
      </c>
      <c r="R17">
        <v>0</v>
      </c>
      <c r="S17">
        <v>1.816301635708345</v>
      </c>
      <c r="T17">
        <v>11.161630163570836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15.04</v>
      </c>
      <c r="J18">
        <f>BYPL_EOD!AC18+BYPL_EOD!AD18</f>
        <v>8.24</v>
      </c>
      <c r="K18">
        <f>MES_EOD!AC18+MES_EOD!AD18</f>
        <v>0</v>
      </c>
      <c r="L18">
        <f>NDMC_EOD!AC18+NDMC_EOD!AD18</f>
        <v>1.79</v>
      </c>
      <c r="M18">
        <f>TPDDL_EOD!AC18+TPDDL_EOD!AD18</f>
        <v>11</v>
      </c>
      <c r="N18">
        <f t="shared" si="0"/>
        <v>36.07</v>
      </c>
      <c r="O18" s="154">
        <f t="shared" si="1"/>
        <v>0.53000000000000114</v>
      </c>
      <c r="P18">
        <v>15.260992514555031</v>
      </c>
      <c r="Q18">
        <v>8.3610756861657887</v>
      </c>
      <c r="R18">
        <v>0</v>
      </c>
      <c r="S18">
        <v>1.816301635708345</v>
      </c>
      <c r="T18">
        <v>11.161630163570836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15.04</v>
      </c>
      <c r="J19">
        <f>BYPL_EOD!AC19+BYPL_EOD!AD19</f>
        <v>8.24</v>
      </c>
      <c r="K19">
        <f>MES_EOD!AC19+MES_EOD!AD19</f>
        <v>0</v>
      </c>
      <c r="L19">
        <f>NDMC_EOD!AC19+NDMC_EOD!AD19</f>
        <v>1.79</v>
      </c>
      <c r="M19">
        <f>TPDDL_EOD!AC19+TPDDL_EOD!AD19</f>
        <v>11</v>
      </c>
      <c r="N19">
        <f t="shared" si="0"/>
        <v>36.07</v>
      </c>
      <c r="O19" s="154">
        <f t="shared" si="1"/>
        <v>0.53000000000000114</v>
      </c>
      <c r="P19">
        <v>15.260992514555031</v>
      </c>
      <c r="Q19">
        <v>8.3610756861657887</v>
      </c>
      <c r="R19">
        <v>0</v>
      </c>
      <c r="S19">
        <v>1.816301635708345</v>
      </c>
      <c r="T19">
        <v>11.161630163570836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15.04</v>
      </c>
      <c r="J20">
        <f>BYPL_EOD!AC20+BYPL_EOD!AD20</f>
        <v>8.24</v>
      </c>
      <c r="K20">
        <f>MES_EOD!AC20+MES_EOD!AD20</f>
        <v>0</v>
      </c>
      <c r="L20">
        <f>NDMC_EOD!AC20+NDMC_EOD!AD20</f>
        <v>1.79</v>
      </c>
      <c r="M20">
        <f>TPDDL_EOD!AC20+TPDDL_EOD!AD20</f>
        <v>11</v>
      </c>
      <c r="N20">
        <f t="shared" si="0"/>
        <v>36.07</v>
      </c>
      <c r="O20" s="154">
        <f t="shared" si="1"/>
        <v>0.53000000000000114</v>
      </c>
      <c r="P20">
        <v>15.260992514555031</v>
      </c>
      <c r="Q20">
        <v>8.3610756861657887</v>
      </c>
      <c r="R20">
        <v>0</v>
      </c>
      <c r="S20">
        <v>1.816301635708345</v>
      </c>
      <c r="T20">
        <v>11.161630163570836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15.04</v>
      </c>
      <c r="J21">
        <f>BYPL_EOD!AC21+BYPL_EOD!AD21</f>
        <v>8.24</v>
      </c>
      <c r="K21">
        <f>MES_EOD!AC21+MES_EOD!AD21</f>
        <v>0</v>
      </c>
      <c r="L21">
        <f>NDMC_EOD!AC21+NDMC_EOD!AD21</f>
        <v>1.79</v>
      </c>
      <c r="M21">
        <f>TPDDL_EOD!AC21+TPDDL_EOD!AD21</f>
        <v>11</v>
      </c>
      <c r="N21">
        <f t="shared" si="0"/>
        <v>36.07</v>
      </c>
      <c r="O21" s="154">
        <f t="shared" si="1"/>
        <v>0.53000000000000114</v>
      </c>
      <c r="P21">
        <v>15.260992514555031</v>
      </c>
      <c r="Q21">
        <v>8.3610756861657887</v>
      </c>
      <c r="R21">
        <v>0</v>
      </c>
      <c r="S21">
        <v>1.816301635708345</v>
      </c>
      <c r="T21">
        <v>11.161630163570836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15.04</v>
      </c>
      <c r="J22">
        <f>BYPL_EOD!AC22+BYPL_EOD!AD22</f>
        <v>8.24</v>
      </c>
      <c r="K22">
        <f>MES_EOD!AC22+MES_EOD!AD22</f>
        <v>0</v>
      </c>
      <c r="L22">
        <f>NDMC_EOD!AC22+NDMC_EOD!AD22</f>
        <v>1.79</v>
      </c>
      <c r="M22">
        <f>TPDDL_EOD!AC22+TPDDL_EOD!AD22</f>
        <v>11</v>
      </c>
      <c r="N22">
        <f t="shared" si="0"/>
        <v>36.07</v>
      </c>
      <c r="O22" s="154">
        <f t="shared" si="1"/>
        <v>0.53000000000000114</v>
      </c>
      <c r="P22">
        <v>15.260992514555031</v>
      </c>
      <c r="Q22">
        <v>8.3610756861657887</v>
      </c>
      <c r="R22">
        <v>0</v>
      </c>
      <c r="S22">
        <v>1.816301635708345</v>
      </c>
      <c r="T22">
        <v>11.161630163570836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15.04</v>
      </c>
      <c r="J23">
        <f>BYPL_EOD!AC23+BYPL_EOD!AD23</f>
        <v>8.24</v>
      </c>
      <c r="K23">
        <f>MES_EOD!AC23+MES_EOD!AD23</f>
        <v>0</v>
      </c>
      <c r="L23">
        <f>NDMC_EOD!AC23+NDMC_EOD!AD23</f>
        <v>1.79</v>
      </c>
      <c r="M23">
        <f>TPDDL_EOD!AC23+TPDDL_EOD!AD23</f>
        <v>11</v>
      </c>
      <c r="N23">
        <f t="shared" si="0"/>
        <v>36.07</v>
      </c>
      <c r="O23" s="154">
        <f t="shared" si="1"/>
        <v>0.53000000000000114</v>
      </c>
      <c r="P23">
        <v>15.260992514555031</v>
      </c>
      <c r="Q23">
        <v>8.3610756861657887</v>
      </c>
      <c r="R23">
        <v>0</v>
      </c>
      <c r="S23">
        <v>1.816301635708345</v>
      </c>
      <c r="T23">
        <v>11.161630163570836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14.43</v>
      </c>
      <c r="J24">
        <f>BYPL_EOD!AC24+BYPL_EOD!AD24</f>
        <v>7.9</v>
      </c>
      <c r="K24">
        <f>MES_EOD!AC24+MES_EOD!AD24</f>
        <v>0</v>
      </c>
      <c r="L24">
        <f>NDMC_EOD!AC24+NDMC_EOD!AD24</f>
        <v>1.73</v>
      </c>
      <c r="M24">
        <f>TPDDL_EOD!AC24+TPDDL_EOD!AD24</f>
        <v>11</v>
      </c>
      <c r="N24">
        <f t="shared" si="0"/>
        <v>35.06</v>
      </c>
      <c r="O24" s="154">
        <f t="shared" si="1"/>
        <v>1.5399999999999991</v>
      </c>
      <c r="P24">
        <v>15.063833428408442</v>
      </c>
      <c r="Q24">
        <v>8.2470051340559039</v>
      </c>
      <c r="R24">
        <v>0</v>
      </c>
      <c r="S24">
        <v>1.8059897318881917</v>
      </c>
      <c r="T24">
        <v>11.483171705647461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14.43</v>
      </c>
      <c r="J25">
        <f>BYPL_EOD!AC25+BYPL_EOD!AD25</f>
        <v>7.9</v>
      </c>
      <c r="K25">
        <f>MES_EOD!AC25+MES_EOD!AD25</f>
        <v>0</v>
      </c>
      <c r="L25">
        <f>NDMC_EOD!AC25+NDMC_EOD!AD25</f>
        <v>1.73</v>
      </c>
      <c r="M25">
        <f>TPDDL_EOD!AC25+TPDDL_EOD!AD25</f>
        <v>11</v>
      </c>
      <c r="N25">
        <f t="shared" si="0"/>
        <v>35.06</v>
      </c>
      <c r="O25" s="154">
        <f t="shared" si="1"/>
        <v>1.5399999999999991</v>
      </c>
      <c r="P25">
        <v>15.063833428408442</v>
      </c>
      <c r="Q25">
        <v>8.2470051340559039</v>
      </c>
      <c r="R25">
        <v>0</v>
      </c>
      <c r="S25">
        <v>1.8059897318881917</v>
      </c>
      <c r="T25">
        <v>11.483171705647461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14.43</v>
      </c>
      <c r="J26">
        <f>BYPL_EOD!AC26+BYPL_EOD!AD26</f>
        <v>7.9</v>
      </c>
      <c r="K26">
        <f>MES_EOD!AC26+MES_EOD!AD26</f>
        <v>0</v>
      </c>
      <c r="L26">
        <f>NDMC_EOD!AC26+NDMC_EOD!AD26</f>
        <v>1.73</v>
      </c>
      <c r="M26">
        <f>TPDDL_EOD!AC26+TPDDL_EOD!AD26</f>
        <v>11</v>
      </c>
      <c r="N26">
        <f t="shared" si="0"/>
        <v>35.06</v>
      </c>
      <c r="O26" s="154">
        <f t="shared" si="1"/>
        <v>1.5399999999999991</v>
      </c>
      <c r="P26">
        <v>15.063833428408442</v>
      </c>
      <c r="Q26">
        <v>8.2470051340559039</v>
      </c>
      <c r="R26">
        <v>0</v>
      </c>
      <c r="S26">
        <v>1.8059897318881917</v>
      </c>
      <c r="T26">
        <v>11.483171705647461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14.4</v>
      </c>
      <c r="J27">
        <f>BYPL_EOD!AC27+BYPL_EOD!AD27</f>
        <v>7.89</v>
      </c>
      <c r="K27">
        <f>MES_EOD!AC27+MES_EOD!AD27</f>
        <v>0</v>
      </c>
      <c r="L27">
        <f>NDMC_EOD!AC27+NDMC_EOD!AD27</f>
        <v>1.78</v>
      </c>
      <c r="M27">
        <f>TPDDL_EOD!AC27+TPDDL_EOD!AD27</f>
        <v>11</v>
      </c>
      <c r="N27">
        <f t="shared" si="0"/>
        <v>35.07</v>
      </c>
      <c r="O27" s="154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14.4</v>
      </c>
      <c r="J28">
        <f>BYPL_EOD!AC28+BYPL_EOD!AD28</f>
        <v>7.89</v>
      </c>
      <c r="K28">
        <f>MES_EOD!AC28+MES_EOD!AD28</f>
        <v>0</v>
      </c>
      <c r="L28">
        <f>NDMC_EOD!AC28+NDMC_EOD!AD28</f>
        <v>1.78</v>
      </c>
      <c r="M28">
        <f>TPDDL_EOD!AC28+TPDDL_EOD!AD28</f>
        <v>11</v>
      </c>
      <c r="N28">
        <f t="shared" si="0"/>
        <v>35.07</v>
      </c>
      <c r="O28" s="154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14.4</v>
      </c>
      <c r="J29">
        <f>BYPL_EOD!AC29+BYPL_EOD!AD29</f>
        <v>7.89</v>
      </c>
      <c r="K29">
        <f>MES_EOD!AC29+MES_EOD!AD29</f>
        <v>0</v>
      </c>
      <c r="L29">
        <f>NDMC_EOD!AC29+NDMC_EOD!AD29</f>
        <v>1.78</v>
      </c>
      <c r="M29">
        <f>TPDDL_EOD!AC29+TPDDL_EOD!AD29</f>
        <v>11</v>
      </c>
      <c r="N29">
        <f t="shared" si="0"/>
        <v>35.07</v>
      </c>
      <c r="O29" s="154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14.4</v>
      </c>
      <c r="J30">
        <f>BYPL_EOD!AC30+BYPL_EOD!AD30</f>
        <v>7.89</v>
      </c>
      <c r="K30">
        <f>MES_EOD!AC30+MES_EOD!AD30</f>
        <v>0</v>
      </c>
      <c r="L30">
        <f>NDMC_EOD!AC30+NDMC_EOD!AD30</f>
        <v>1.78</v>
      </c>
      <c r="M30">
        <f>TPDDL_EOD!AC30+TPDDL_EOD!AD30</f>
        <v>11</v>
      </c>
      <c r="N30">
        <f t="shared" si="0"/>
        <v>35.07</v>
      </c>
      <c r="O30" s="154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14.43</v>
      </c>
      <c r="J31">
        <f>BYPL_EOD!AC31+BYPL_EOD!AD31</f>
        <v>7.9</v>
      </c>
      <c r="K31">
        <f>MES_EOD!AC31+MES_EOD!AD31</f>
        <v>0</v>
      </c>
      <c r="L31">
        <f>NDMC_EOD!AC31+NDMC_EOD!AD31</f>
        <v>1.73</v>
      </c>
      <c r="M31">
        <f>TPDDL_EOD!AC31+TPDDL_EOD!AD31</f>
        <v>11</v>
      </c>
      <c r="N31">
        <f t="shared" si="0"/>
        <v>35.06</v>
      </c>
      <c r="O31" s="154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14.43</v>
      </c>
      <c r="J32">
        <f>BYPL_EOD!AC32+BYPL_EOD!AD32</f>
        <v>7.9</v>
      </c>
      <c r="K32">
        <f>MES_EOD!AC32+MES_EOD!AD32</f>
        <v>0</v>
      </c>
      <c r="L32">
        <f>NDMC_EOD!AC32+NDMC_EOD!AD32</f>
        <v>1.73</v>
      </c>
      <c r="M32">
        <f>TPDDL_EOD!AC32+TPDDL_EOD!AD32</f>
        <v>11</v>
      </c>
      <c r="N32">
        <f t="shared" si="0"/>
        <v>35.06</v>
      </c>
      <c r="O32" s="154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14.43</v>
      </c>
      <c r="J33">
        <f>BYPL_EOD!AC33+BYPL_EOD!AD33</f>
        <v>7.9</v>
      </c>
      <c r="K33">
        <f>MES_EOD!AC33+MES_EOD!AD33</f>
        <v>0</v>
      </c>
      <c r="L33">
        <f>NDMC_EOD!AC33+NDMC_EOD!AD33</f>
        <v>1.73</v>
      </c>
      <c r="M33">
        <f>TPDDL_EOD!AC33+TPDDL_EOD!AD33</f>
        <v>11</v>
      </c>
      <c r="N33">
        <f t="shared" si="0"/>
        <v>35.06</v>
      </c>
      <c r="O33" s="154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15.04</v>
      </c>
      <c r="J34">
        <f>BYPL_EOD!AC34+BYPL_EOD!AD34</f>
        <v>8.24</v>
      </c>
      <c r="K34">
        <f>MES_EOD!AC34+MES_EOD!AD34</f>
        <v>0</v>
      </c>
      <c r="L34">
        <f>NDMC_EOD!AC34+NDMC_EOD!AD34</f>
        <v>1.79</v>
      </c>
      <c r="M34">
        <f>TPDDL_EOD!AC34+TPDDL_EOD!AD34</f>
        <v>11</v>
      </c>
      <c r="N34">
        <f t="shared" si="0"/>
        <v>36.07</v>
      </c>
      <c r="O34" s="154">
        <f t="shared" si="1"/>
        <v>0.53000000000000114</v>
      </c>
      <c r="P34">
        <v>15.260992514555031</v>
      </c>
      <c r="Q34">
        <v>8.3610756861657887</v>
      </c>
      <c r="R34">
        <v>0</v>
      </c>
      <c r="S34">
        <v>1.816301635708345</v>
      </c>
      <c r="T34">
        <v>11.161630163570836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15.57</v>
      </c>
      <c r="J35">
        <f>BYPL_EOD!AC35+BYPL_EOD!AD35</f>
        <v>8.52</v>
      </c>
      <c r="K35">
        <f>MES_EOD!AC35+MES_EOD!AD35</f>
        <v>0</v>
      </c>
      <c r="L35">
        <f>NDMC_EOD!AC35+NDMC_EOD!AD35</f>
        <v>1.85</v>
      </c>
      <c r="M35">
        <f>TPDDL_EOD!AC35+TPDDL_EOD!AD35</f>
        <v>11.12</v>
      </c>
      <c r="N35">
        <f t="shared" si="0"/>
        <v>37.06</v>
      </c>
      <c r="O35" s="154">
        <f t="shared" si="1"/>
        <v>0.53999999999999915</v>
      </c>
      <c r="P35">
        <v>15.796869940636805</v>
      </c>
      <c r="Q35">
        <v>8.6441446303291958</v>
      </c>
      <c r="R35">
        <v>0</v>
      </c>
      <c r="S35">
        <v>1.8769562871019969</v>
      </c>
      <c r="T35">
        <v>11.282029141932002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15.57</v>
      </c>
      <c r="J36">
        <f>BYPL_EOD!AC36+BYPL_EOD!AD36</f>
        <v>8.52</v>
      </c>
      <c r="K36">
        <f>MES_EOD!AC36+MES_EOD!AD36</f>
        <v>0</v>
      </c>
      <c r="L36">
        <f>NDMC_EOD!AC36+NDMC_EOD!AD36</f>
        <v>1.85</v>
      </c>
      <c r="M36">
        <f>TPDDL_EOD!AC36+TPDDL_EOD!AD36</f>
        <v>11.12</v>
      </c>
      <c r="N36">
        <f t="shared" si="0"/>
        <v>37.06</v>
      </c>
      <c r="O36" s="154">
        <f t="shared" si="1"/>
        <v>0.53999999999999915</v>
      </c>
      <c r="P36">
        <v>15.796869940636805</v>
      </c>
      <c r="Q36">
        <v>8.6441446303291958</v>
      </c>
      <c r="R36">
        <v>0</v>
      </c>
      <c r="S36">
        <v>1.8769562871019969</v>
      </c>
      <c r="T36">
        <v>11.282029141932002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15.57</v>
      </c>
      <c r="J37">
        <f>BYPL_EOD!AC37+BYPL_EOD!AD37</f>
        <v>8.52</v>
      </c>
      <c r="K37">
        <f>MES_EOD!AC37+MES_EOD!AD37</f>
        <v>0</v>
      </c>
      <c r="L37">
        <f>NDMC_EOD!AC37+NDMC_EOD!AD37</f>
        <v>1.85</v>
      </c>
      <c r="M37">
        <f>TPDDL_EOD!AC37+TPDDL_EOD!AD37</f>
        <v>11.12</v>
      </c>
      <c r="N37">
        <f t="shared" si="0"/>
        <v>37.06</v>
      </c>
      <c r="O37" s="154">
        <f t="shared" si="1"/>
        <v>0.53999999999999915</v>
      </c>
      <c r="P37">
        <v>15.796869940636805</v>
      </c>
      <c r="Q37">
        <v>8.6441446303291958</v>
      </c>
      <c r="R37">
        <v>0</v>
      </c>
      <c r="S37">
        <v>1.8769562871019969</v>
      </c>
      <c r="T37">
        <v>11.282029141932002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15.57</v>
      </c>
      <c r="J38">
        <f>BYPL_EOD!AC38+BYPL_EOD!AD38</f>
        <v>8.52</v>
      </c>
      <c r="K38">
        <f>MES_EOD!AC38+MES_EOD!AD38</f>
        <v>0</v>
      </c>
      <c r="L38">
        <f>NDMC_EOD!AC38+NDMC_EOD!AD38</f>
        <v>1.85</v>
      </c>
      <c r="M38">
        <f>TPDDL_EOD!AC38+TPDDL_EOD!AD38</f>
        <v>11.12</v>
      </c>
      <c r="N38">
        <f t="shared" si="0"/>
        <v>37.06</v>
      </c>
      <c r="O38" s="154">
        <f t="shared" si="1"/>
        <v>0.53999999999999915</v>
      </c>
      <c r="P38">
        <v>15.796869940636805</v>
      </c>
      <c r="Q38">
        <v>8.6441446303291958</v>
      </c>
      <c r="R38">
        <v>0</v>
      </c>
      <c r="S38">
        <v>1.8769562871019969</v>
      </c>
      <c r="T38">
        <v>11.282029141932002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15.57</v>
      </c>
      <c r="J39">
        <f>BYPL_EOD!AC39+BYPL_EOD!AD39</f>
        <v>8.52</v>
      </c>
      <c r="K39">
        <f>MES_EOD!AC39+MES_EOD!AD39</f>
        <v>0</v>
      </c>
      <c r="L39">
        <f>NDMC_EOD!AC39+NDMC_EOD!AD39</f>
        <v>1.85</v>
      </c>
      <c r="M39">
        <f>TPDDL_EOD!AC39+TPDDL_EOD!AD39</f>
        <v>11.12</v>
      </c>
      <c r="N39">
        <f t="shared" si="0"/>
        <v>37.06</v>
      </c>
      <c r="O39" s="154">
        <f t="shared" si="1"/>
        <v>0.53999999999999915</v>
      </c>
      <c r="P39">
        <v>15.796869940636805</v>
      </c>
      <c r="Q39">
        <v>8.6441446303291958</v>
      </c>
      <c r="R39">
        <v>0</v>
      </c>
      <c r="S39">
        <v>1.8769562871019969</v>
      </c>
      <c r="T39">
        <v>11.282029141932002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15.57</v>
      </c>
      <c r="J40">
        <f>BYPL_EOD!AC40+BYPL_EOD!AD40</f>
        <v>8.52</v>
      </c>
      <c r="K40">
        <f>MES_EOD!AC40+MES_EOD!AD40</f>
        <v>0</v>
      </c>
      <c r="L40">
        <f>NDMC_EOD!AC40+NDMC_EOD!AD40</f>
        <v>1.85</v>
      </c>
      <c r="M40">
        <f>TPDDL_EOD!AC40+TPDDL_EOD!AD40</f>
        <v>11.12</v>
      </c>
      <c r="N40">
        <f t="shared" si="0"/>
        <v>37.06</v>
      </c>
      <c r="O40" s="154">
        <f t="shared" si="1"/>
        <v>0.53999999999999915</v>
      </c>
      <c r="P40">
        <v>15.796869940636805</v>
      </c>
      <c r="Q40">
        <v>8.6441446303291958</v>
      </c>
      <c r="R40">
        <v>0</v>
      </c>
      <c r="S40">
        <v>1.8769562871019969</v>
      </c>
      <c r="T40">
        <v>11.282029141932002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15.57</v>
      </c>
      <c r="J41">
        <f>BYPL_EOD!AC41+BYPL_EOD!AD41</f>
        <v>8.52</v>
      </c>
      <c r="K41">
        <f>MES_EOD!AC41+MES_EOD!AD41</f>
        <v>0</v>
      </c>
      <c r="L41">
        <f>NDMC_EOD!AC41+NDMC_EOD!AD41</f>
        <v>1.85</v>
      </c>
      <c r="M41">
        <f>TPDDL_EOD!AC41+TPDDL_EOD!AD41</f>
        <v>11.12</v>
      </c>
      <c r="N41">
        <f t="shared" si="0"/>
        <v>37.06</v>
      </c>
      <c r="O41" s="154">
        <f t="shared" si="1"/>
        <v>0.53999999999999915</v>
      </c>
      <c r="P41">
        <v>15.796869940636805</v>
      </c>
      <c r="Q41">
        <v>8.6441446303291958</v>
      </c>
      <c r="R41">
        <v>0</v>
      </c>
      <c r="S41">
        <v>1.8769562871019969</v>
      </c>
      <c r="T41">
        <v>11.282029141932002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15.57</v>
      </c>
      <c r="J42">
        <f>BYPL_EOD!AC42+BYPL_EOD!AD42</f>
        <v>8.52</v>
      </c>
      <c r="K42">
        <f>MES_EOD!AC42+MES_EOD!AD42</f>
        <v>0</v>
      </c>
      <c r="L42">
        <f>NDMC_EOD!AC42+NDMC_EOD!AD42</f>
        <v>1.85</v>
      </c>
      <c r="M42">
        <f>TPDDL_EOD!AC42+TPDDL_EOD!AD42</f>
        <v>11.12</v>
      </c>
      <c r="N42">
        <f t="shared" si="0"/>
        <v>37.06</v>
      </c>
      <c r="O42" s="154">
        <f t="shared" si="1"/>
        <v>0.53999999999999915</v>
      </c>
      <c r="P42">
        <v>15.796869940636805</v>
      </c>
      <c r="Q42">
        <v>8.6441446303291958</v>
      </c>
      <c r="R42">
        <v>0</v>
      </c>
      <c r="S42">
        <v>1.8769562871019969</v>
      </c>
      <c r="T42">
        <v>11.282029141932002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15.57</v>
      </c>
      <c r="J43">
        <f>BYPL_EOD!AC43+BYPL_EOD!AD43</f>
        <v>8.52</v>
      </c>
      <c r="K43">
        <f>MES_EOD!AC43+MES_EOD!AD43</f>
        <v>0</v>
      </c>
      <c r="L43">
        <f>NDMC_EOD!AC43+NDMC_EOD!AD43</f>
        <v>1.85</v>
      </c>
      <c r="M43">
        <f>TPDDL_EOD!AC43+TPDDL_EOD!AD43</f>
        <v>11.12</v>
      </c>
      <c r="N43">
        <f t="shared" si="0"/>
        <v>37.06</v>
      </c>
      <c r="O43" s="154">
        <f t="shared" si="1"/>
        <v>0.53999999999999915</v>
      </c>
      <c r="P43">
        <v>15.796869940636805</v>
      </c>
      <c r="Q43">
        <v>8.6441446303291958</v>
      </c>
      <c r="R43">
        <v>0</v>
      </c>
      <c r="S43">
        <v>1.8769562871019969</v>
      </c>
      <c r="T43">
        <v>11.282029141932002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15.57</v>
      </c>
      <c r="J44">
        <f>BYPL_EOD!AC44+BYPL_EOD!AD44</f>
        <v>8.52</v>
      </c>
      <c r="K44">
        <f>MES_EOD!AC44+MES_EOD!AD44</f>
        <v>0</v>
      </c>
      <c r="L44">
        <f>NDMC_EOD!AC44+NDMC_EOD!AD44</f>
        <v>1.85</v>
      </c>
      <c r="M44">
        <f>TPDDL_EOD!AC44+TPDDL_EOD!AD44</f>
        <v>11.12</v>
      </c>
      <c r="N44">
        <f t="shared" si="0"/>
        <v>37.06</v>
      </c>
      <c r="O44" s="154">
        <f t="shared" si="1"/>
        <v>0.53999999999999915</v>
      </c>
      <c r="P44">
        <v>15.796869940636805</v>
      </c>
      <c r="Q44">
        <v>8.6441446303291958</v>
      </c>
      <c r="R44">
        <v>0</v>
      </c>
      <c r="S44">
        <v>1.8769562871019969</v>
      </c>
      <c r="T44">
        <v>11.282029141932002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15.57</v>
      </c>
      <c r="J45">
        <f>BYPL_EOD!AC45+BYPL_EOD!AD45</f>
        <v>8.52</v>
      </c>
      <c r="K45">
        <f>MES_EOD!AC45+MES_EOD!AD45</f>
        <v>0</v>
      </c>
      <c r="L45">
        <f>NDMC_EOD!AC45+NDMC_EOD!AD45</f>
        <v>1.85</v>
      </c>
      <c r="M45">
        <f>TPDDL_EOD!AC45+TPDDL_EOD!AD45</f>
        <v>11.12</v>
      </c>
      <c r="N45">
        <f t="shared" si="0"/>
        <v>37.06</v>
      </c>
      <c r="O45" s="154">
        <f t="shared" si="1"/>
        <v>0.53999999999999915</v>
      </c>
      <c r="P45">
        <v>15.796869940636805</v>
      </c>
      <c r="Q45">
        <v>8.6441446303291958</v>
      </c>
      <c r="R45">
        <v>0</v>
      </c>
      <c r="S45">
        <v>1.8769562871019969</v>
      </c>
      <c r="T45">
        <v>11.282029141932002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15.04</v>
      </c>
      <c r="J46">
        <f>BYPL_EOD!AC46+BYPL_EOD!AD46</f>
        <v>8.24</v>
      </c>
      <c r="K46">
        <f>MES_EOD!AC46+MES_EOD!AD46</f>
        <v>0</v>
      </c>
      <c r="L46">
        <f>NDMC_EOD!AC46+NDMC_EOD!AD46</f>
        <v>1.79</v>
      </c>
      <c r="M46">
        <f>TPDDL_EOD!AC46+TPDDL_EOD!AD46</f>
        <v>11</v>
      </c>
      <c r="N46">
        <f t="shared" si="0"/>
        <v>36.07</v>
      </c>
      <c r="O46" s="154">
        <f t="shared" si="1"/>
        <v>0.53000000000000114</v>
      </c>
      <c r="P46">
        <v>15.260992514555031</v>
      </c>
      <c r="Q46">
        <v>8.3610756861657887</v>
      </c>
      <c r="R46">
        <v>0</v>
      </c>
      <c r="S46">
        <v>1.816301635708345</v>
      </c>
      <c r="T46">
        <v>11.161630163570836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15.04</v>
      </c>
      <c r="J47">
        <f>BYPL_EOD!AC47+BYPL_EOD!AD47</f>
        <v>8.24</v>
      </c>
      <c r="K47">
        <f>MES_EOD!AC47+MES_EOD!AD47</f>
        <v>0</v>
      </c>
      <c r="L47">
        <f>NDMC_EOD!AC47+NDMC_EOD!AD47</f>
        <v>1.79</v>
      </c>
      <c r="M47">
        <f>TPDDL_EOD!AC47+TPDDL_EOD!AD47</f>
        <v>11</v>
      </c>
      <c r="N47">
        <f t="shared" si="0"/>
        <v>36.07</v>
      </c>
      <c r="O47" s="154">
        <f t="shared" si="1"/>
        <v>0.53000000000000114</v>
      </c>
      <c r="P47">
        <v>15.260992514555031</v>
      </c>
      <c r="Q47">
        <v>8.3610756861657887</v>
      </c>
      <c r="R47">
        <v>0</v>
      </c>
      <c r="S47">
        <v>1.816301635708345</v>
      </c>
      <c r="T47">
        <v>11.161630163570836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15.04</v>
      </c>
      <c r="J48">
        <f>BYPL_EOD!AC48+BYPL_EOD!AD48</f>
        <v>8.24</v>
      </c>
      <c r="K48">
        <f>MES_EOD!AC48+MES_EOD!AD48</f>
        <v>0</v>
      </c>
      <c r="L48">
        <f>NDMC_EOD!AC48+NDMC_EOD!AD48</f>
        <v>1.79</v>
      </c>
      <c r="M48">
        <f>TPDDL_EOD!AC48+TPDDL_EOD!AD48</f>
        <v>11</v>
      </c>
      <c r="N48">
        <f t="shared" si="0"/>
        <v>36.07</v>
      </c>
      <c r="O48" s="154">
        <f t="shared" si="1"/>
        <v>0.53000000000000114</v>
      </c>
      <c r="P48">
        <v>15.260992514555031</v>
      </c>
      <c r="Q48">
        <v>8.3610756861657887</v>
      </c>
      <c r="R48">
        <v>0</v>
      </c>
      <c r="S48">
        <v>1.816301635708345</v>
      </c>
      <c r="T48">
        <v>11.161630163570836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15.04</v>
      </c>
      <c r="J49">
        <f>BYPL_EOD!AC49+BYPL_EOD!AD49</f>
        <v>8.24</v>
      </c>
      <c r="K49">
        <f>MES_EOD!AC49+MES_EOD!AD49</f>
        <v>0</v>
      </c>
      <c r="L49">
        <f>NDMC_EOD!AC49+NDMC_EOD!AD49</f>
        <v>1.79</v>
      </c>
      <c r="M49">
        <f>TPDDL_EOD!AC49+TPDDL_EOD!AD49</f>
        <v>11</v>
      </c>
      <c r="N49">
        <f t="shared" si="0"/>
        <v>36.07</v>
      </c>
      <c r="O49" s="154">
        <f t="shared" si="1"/>
        <v>0.53000000000000114</v>
      </c>
      <c r="P49">
        <v>15.260992514555031</v>
      </c>
      <c r="Q49">
        <v>8.3610756861657887</v>
      </c>
      <c r="R49">
        <v>0</v>
      </c>
      <c r="S49">
        <v>1.816301635708345</v>
      </c>
      <c r="T49">
        <v>11.161630163570836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14.44</v>
      </c>
      <c r="J50">
        <f>BYPL_EOD!AC50+BYPL_EOD!AD50</f>
        <v>7.91</v>
      </c>
      <c r="K50">
        <f>MES_EOD!AC50+MES_EOD!AD50</f>
        <v>0</v>
      </c>
      <c r="L50">
        <f>NDMC_EOD!AC50+NDMC_EOD!AD50</f>
        <v>1.72</v>
      </c>
      <c r="M50">
        <f>TPDDL_EOD!AC50+TPDDL_EOD!AD50</f>
        <v>11</v>
      </c>
      <c r="N50">
        <f t="shared" si="0"/>
        <v>35.07</v>
      </c>
      <c r="O50" s="154">
        <f t="shared" si="1"/>
        <v>1.5300000000000011</v>
      </c>
      <c r="P50">
        <v>15.069974337040206</v>
      </c>
      <c r="Q50">
        <v>8.2550898203592826</v>
      </c>
      <c r="R50">
        <v>0</v>
      </c>
      <c r="S50">
        <v>1.795038494439692</v>
      </c>
      <c r="T50">
        <v>11.479897348160822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14.44</v>
      </c>
      <c r="J51">
        <f>BYPL_EOD!AC51+BYPL_EOD!AD51</f>
        <v>7.91</v>
      </c>
      <c r="K51">
        <f>MES_EOD!AC51+MES_EOD!AD51</f>
        <v>0</v>
      </c>
      <c r="L51">
        <f>NDMC_EOD!AC51+NDMC_EOD!AD51</f>
        <v>1.72</v>
      </c>
      <c r="M51">
        <f>TPDDL_EOD!AC51+TPDDL_EOD!AD51</f>
        <v>11</v>
      </c>
      <c r="N51">
        <f t="shared" si="0"/>
        <v>35.07</v>
      </c>
      <c r="O51" s="154">
        <f t="shared" si="1"/>
        <v>1.5300000000000011</v>
      </c>
      <c r="P51">
        <v>15.069974337040206</v>
      </c>
      <c r="Q51">
        <v>8.2550898203592826</v>
      </c>
      <c r="R51">
        <v>0</v>
      </c>
      <c r="S51">
        <v>1.795038494439692</v>
      </c>
      <c r="T51">
        <v>11.479897348160822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6.73</v>
      </c>
      <c r="J52">
        <f>BYPL_EOD!AC52+BYPL_EOD!AD52</f>
        <v>20.18</v>
      </c>
      <c r="K52">
        <f>MES_EOD!AC52+MES_EOD!AD52</f>
        <v>0</v>
      </c>
      <c r="L52">
        <f>NDMC_EOD!AC52+NDMC_EOD!AD52</f>
        <v>1.06</v>
      </c>
      <c r="M52">
        <f>TPDDL_EOD!AC52+TPDDL_EOD!AD52</f>
        <v>7.4</v>
      </c>
      <c r="N52">
        <f t="shared" si="0"/>
        <v>35.369999999999997</v>
      </c>
      <c r="O52" s="154">
        <f t="shared" si="1"/>
        <v>1.230000000000004</v>
      </c>
      <c r="P52">
        <v>7.370150906736459</v>
      </c>
      <c r="Q52">
        <v>20.18</v>
      </c>
      <c r="R52">
        <v>0</v>
      </c>
      <c r="S52">
        <v>1.1413860333660117</v>
      </c>
      <c r="T52">
        <v>7.9084630598975325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14.44</v>
      </c>
      <c r="J53">
        <f>BYPL_EOD!AC53+BYPL_EOD!AD53</f>
        <v>7.91</v>
      </c>
      <c r="K53">
        <f>MES_EOD!AC53+MES_EOD!AD53</f>
        <v>0</v>
      </c>
      <c r="L53">
        <f>NDMC_EOD!AC53+NDMC_EOD!AD53</f>
        <v>1.72</v>
      </c>
      <c r="M53">
        <f>TPDDL_EOD!AC53+TPDDL_EOD!AD53</f>
        <v>11</v>
      </c>
      <c r="N53">
        <f t="shared" si="0"/>
        <v>35.07</v>
      </c>
      <c r="O53" s="154">
        <f t="shared" si="1"/>
        <v>0.53000000000000114</v>
      </c>
      <c r="P53">
        <v>14.658226404334188</v>
      </c>
      <c r="Q53">
        <v>8.0295409181636739</v>
      </c>
      <c r="R53">
        <v>0</v>
      </c>
      <c r="S53">
        <v>1.7459937268320502</v>
      </c>
      <c r="T53">
        <v>11.166238950670088</v>
      </c>
      <c r="U53" s="156">
        <f t="shared" si="2"/>
        <v>35.6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6.73</v>
      </c>
      <c r="J54">
        <f>BYPL_EOD!AC54+BYPL_EOD!AD54</f>
        <v>20.18</v>
      </c>
      <c r="K54">
        <f>MES_EOD!AC54+MES_EOD!AD54</f>
        <v>0</v>
      </c>
      <c r="L54">
        <f>NDMC_EOD!AC54+NDMC_EOD!AD54</f>
        <v>1.06</v>
      </c>
      <c r="M54">
        <f>TPDDL_EOD!AC54+TPDDL_EOD!AD54</f>
        <v>7.4</v>
      </c>
      <c r="N54">
        <f t="shared" si="0"/>
        <v>35.369999999999997</v>
      </c>
      <c r="O54" s="154">
        <f t="shared" si="1"/>
        <v>0.23000000000000398</v>
      </c>
      <c r="P54">
        <v>6.8495459687361935</v>
      </c>
      <c r="Q54">
        <v>20.18</v>
      </c>
      <c r="R54">
        <v>0</v>
      </c>
      <c r="S54">
        <v>1.0752258626177176</v>
      </c>
      <c r="T54">
        <v>7.4952281686460944</v>
      </c>
      <c r="U54" s="156">
        <f t="shared" si="2"/>
        <v>35.600000000000009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6.73</v>
      </c>
      <c r="J55">
        <f>BYPL_EOD!AC55+BYPL_EOD!AD55</f>
        <v>20.18</v>
      </c>
      <c r="K55">
        <f>MES_EOD!AC55+MES_EOD!AD55</f>
        <v>0</v>
      </c>
      <c r="L55">
        <f>NDMC_EOD!AC55+NDMC_EOD!AD55</f>
        <v>1.06</v>
      </c>
      <c r="M55">
        <f>TPDDL_EOD!AC55+TPDDL_EOD!AD55</f>
        <v>7.4</v>
      </c>
      <c r="N55">
        <f t="shared" si="0"/>
        <v>35.369999999999997</v>
      </c>
      <c r="O55" s="154">
        <f t="shared" si="1"/>
        <v>0.23000000000000398</v>
      </c>
      <c r="P55">
        <v>6.8495459687361935</v>
      </c>
      <c r="Q55">
        <v>20.18</v>
      </c>
      <c r="R55">
        <v>0</v>
      </c>
      <c r="S55">
        <v>1.0752258626177176</v>
      </c>
      <c r="T55">
        <v>7.4952281686460944</v>
      </c>
      <c r="U55" s="156">
        <f t="shared" si="2"/>
        <v>35.600000000000009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6.54</v>
      </c>
      <c r="J56">
        <f>BYPL_EOD!AC56+BYPL_EOD!AD56</f>
        <v>19.62</v>
      </c>
      <c r="K56">
        <f>MES_EOD!AC56+MES_EOD!AD56</f>
        <v>0</v>
      </c>
      <c r="L56">
        <f>NDMC_EOD!AC56+NDMC_EOD!AD56</f>
        <v>1.03</v>
      </c>
      <c r="M56">
        <f>TPDDL_EOD!AC56+TPDDL_EOD!AD56</f>
        <v>7.19</v>
      </c>
      <c r="N56">
        <f t="shared" si="0"/>
        <v>34.380000000000003</v>
      </c>
      <c r="O56" s="154">
        <f t="shared" si="1"/>
        <v>1.2199999999999989</v>
      </c>
      <c r="P56">
        <v>7.1741374571525887</v>
      </c>
      <c r="Q56">
        <v>19.62</v>
      </c>
      <c r="R56">
        <v>0</v>
      </c>
      <c r="S56">
        <v>1.1107627795619737</v>
      </c>
      <c r="T56">
        <v>7.6950997632854365</v>
      </c>
      <c r="U56" s="156">
        <f t="shared" si="2"/>
        <v>35.6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13.84</v>
      </c>
      <c r="J57">
        <f>BYPL_EOD!AC57+BYPL_EOD!AD57</f>
        <v>7.58</v>
      </c>
      <c r="K57">
        <f>MES_EOD!AC57+MES_EOD!AD57</f>
        <v>0</v>
      </c>
      <c r="L57">
        <f>NDMC_EOD!AC57+NDMC_EOD!AD57</f>
        <v>1.65</v>
      </c>
      <c r="M57">
        <f>TPDDL_EOD!AC57+TPDDL_EOD!AD57</f>
        <v>11</v>
      </c>
      <c r="N57">
        <f t="shared" si="0"/>
        <v>34.07</v>
      </c>
      <c r="O57" s="154">
        <f t="shared" si="1"/>
        <v>1.5300000000000011</v>
      </c>
      <c r="P57">
        <v>14.461520399178163</v>
      </c>
      <c r="Q57">
        <v>7.9203991781626071</v>
      </c>
      <c r="R57">
        <v>0</v>
      </c>
      <c r="S57">
        <v>1.7240974464338128</v>
      </c>
      <c r="T57">
        <v>11.493982976225418</v>
      </c>
      <c r="U57" s="156">
        <f t="shared" si="2"/>
        <v>35.6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13.84</v>
      </c>
      <c r="J58">
        <f>BYPL_EOD!AC58+BYPL_EOD!AD58</f>
        <v>7.58</v>
      </c>
      <c r="K58">
        <f>MES_EOD!AC58+MES_EOD!AD58</f>
        <v>0</v>
      </c>
      <c r="L58">
        <f>NDMC_EOD!AC58+NDMC_EOD!AD58</f>
        <v>1.65</v>
      </c>
      <c r="M58">
        <f>TPDDL_EOD!AC58+TPDDL_EOD!AD58</f>
        <v>11</v>
      </c>
      <c r="N58">
        <f t="shared" si="0"/>
        <v>34.07</v>
      </c>
      <c r="O58" s="154">
        <f t="shared" si="1"/>
        <v>1.5300000000000011</v>
      </c>
      <c r="P58">
        <v>14.461520399178163</v>
      </c>
      <c r="Q58">
        <v>7.9203991781626071</v>
      </c>
      <c r="R58">
        <v>0</v>
      </c>
      <c r="S58">
        <v>1.7240974464338128</v>
      </c>
      <c r="T58">
        <v>11.493982976225418</v>
      </c>
      <c r="U58" s="156">
        <f t="shared" si="2"/>
        <v>35.6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13.84</v>
      </c>
      <c r="J59">
        <f>BYPL_EOD!AC59+BYPL_EOD!AD59</f>
        <v>7.58</v>
      </c>
      <c r="K59">
        <f>MES_EOD!AC59+MES_EOD!AD59</f>
        <v>0</v>
      </c>
      <c r="L59">
        <f>NDMC_EOD!AC59+NDMC_EOD!AD59</f>
        <v>1.65</v>
      </c>
      <c r="M59">
        <f>TPDDL_EOD!AC59+TPDDL_EOD!AD59</f>
        <v>11</v>
      </c>
      <c r="N59">
        <f t="shared" si="0"/>
        <v>34.07</v>
      </c>
      <c r="O59" s="154">
        <f t="shared" si="1"/>
        <v>1.5300000000000011</v>
      </c>
      <c r="P59">
        <v>14.461520399178163</v>
      </c>
      <c r="Q59">
        <v>7.9203991781626071</v>
      </c>
      <c r="R59">
        <v>0</v>
      </c>
      <c r="S59">
        <v>1.7240974464338128</v>
      </c>
      <c r="T59">
        <v>11.493982976225418</v>
      </c>
      <c r="U59" s="156">
        <f t="shared" si="2"/>
        <v>35.6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6.54</v>
      </c>
      <c r="J60">
        <f>BYPL_EOD!AC60+BYPL_EOD!AD60</f>
        <v>19.62</v>
      </c>
      <c r="K60">
        <f>MES_EOD!AC60+MES_EOD!AD60</f>
        <v>0</v>
      </c>
      <c r="L60">
        <f>NDMC_EOD!AC60+NDMC_EOD!AD60</f>
        <v>1.03</v>
      </c>
      <c r="M60">
        <f>TPDDL_EOD!AC60+TPDDL_EOD!AD60</f>
        <v>7.19</v>
      </c>
      <c r="N60">
        <f t="shared" si="0"/>
        <v>34.380000000000003</v>
      </c>
      <c r="O60" s="154">
        <f t="shared" si="1"/>
        <v>0.21999999999999886</v>
      </c>
      <c r="P60">
        <v>6.6542051573441912</v>
      </c>
      <c r="Q60">
        <v>19.62</v>
      </c>
      <c r="R60">
        <v>0</v>
      </c>
      <c r="S60">
        <v>1.0445706729728339</v>
      </c>
      <c r="T60">
        <v>7.2812241696829743</v>
      </c>
      <c r="U60" s="156">
        <f t="shared" si="2"/>
        <v>34.6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13.84</v>
      </c>
      <c r="J61">
        <f>BYPL_EOD!AC61+BYPL_EOD!AD61</f>
        <v>7.58</v>
      </c>
      <c r="K61">
        <f>MES_EOD!AC61+MES_EOD!AD61</f>
        <v>0</v>
      </c>
      <c r="L61">
        <f>NDMC_EOD!AC61+NDMC_EOD!AD61</f>
        <v>1.65</v>
      </c>
      <c r="M61">
        <f>TPDDL_EOD!AC61+TPDDL_EOD!AD61</f>
        <v>11</v>
      </c>
      <c r="N61">
        <f t="shared" si="0"/>
        <v>34.07</v>
      </c>
      <c r="O61" s="154">
        <f t="shared" si="1"/>
        <v>0.53000000000000114</v>
      </c>
      <c r="P61">
        <v>14.055297916055181</v>
      </c>
      <c r="Q61">
        <v>7.697916055180511</v>
      </c>
      <c r="R61">
        <v>0</v>
      </c>
      <c r="S61">
        <v>1.675667742882301</v>
      </c>
      <c r="T61">
        <v>11.171118285882008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13.84</v>
      </c>
      <c r="J62">
        <f>BYPL_EOD!AC62+BYPL_EOD!AD62</f>
        <v>7.58</v>
      </c>
      <c r="K62">
        <f>MES_EOD!AC62+MES_EOD!AD62</f>
        <v>0</v>
      </c>
      <c r="L62">
        <f>NDMC_EOD!AC62+NDMC_EOD!AD62</f>
        <v>1.65</v>
      </c>
      <c r="M62">
        <f>TPDDL_EOD!AC62+TPDDL_EOD!AD62</f>
        <v>11</v>
      </c>
      <c r="N62">
        <f t="shared" si="0"/>
        <v>34.07</v>
      </c>
      <c r="O62" s="154">
        <f t="shared" si="1"/>
        <v>0.53000000000000114</v>
      </c>
      <c r="P62">
        <v>14.055297916055181</v>
      </c>
      <c r="Q62">
        <v>7.697916055180511</v>
      </c>
      <c r="R62">
        <v>0</v>
      </c>
      <c r="S62">
        <v>1.675667742882301</v>
      </c>
      <c r="T62">
        <v>11.171118285882008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13.84</v>
      </c>
      <c r="J63">
        <f>BYPL_EOD!AC63+BYPL_EOD!AD63</f>
        <v>7.58</v>
      </c>
      <c r="K63">
        <f>MES_EOD!AC63+MES_EOD!AD63</f>
        <v>0</v>
      </c>
      <c r="L63">
        <f>NDMC_EOD!AC63+NDMC_EOD!AD63</f>
        <v>1.65</v>
      </c>
      <c r="M63">
        <f>TPDDL_EOD!AC63+TPDDL_EOD!AD63</f>
        <v>11</v>
      </c>
      <c r="N63">
        <f t="shared" si="0"/>
        <v>34.07</v>
      </c>
      <c r="O63" s="154">
        <f t="shared" si="1"/>
        <v>0.53000000000000114</v>
      </c>
      <c r="P63">
        <v>14.055297916055181</v>
      </c>
      <c r="Q63">
        <v>7.697916055180511</v>
      </c>
      <c r="R63">
        <v>0</v>
      </c>
      <c r="S63">
        <v>1.675667742882301</v>
      </c>
      <c r="T63">
        <v>11.171118285882008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13.84</v>
      </c>
      <c r="J64">
        <f>BYPL_EOD!AC64+BYPL_EOD!AD64</f>
        <v>7.58</v>
      </c>
      <c r="K64">
        <f>MES_EOD!AC64+MES_EOD!AD64</f>
        <v>0</v>
      </c>
      <c r="L64">
        <f>NDMC_EOD!AC64+NDMC_EOD!AD64</f>
        <v>1.65</v>
      </c>
      <c r="M64">
        <f>TPDDL_EOD!AC64+TPDDL_EOD!AD64</f>
        <v>11</v>
      </c>
      <c r="N64">
        <f t="shared" si="0"/>
        <v>34.07</v>
      </c>
      <c r="O64" s="154">
        <f t="shared" si="1"/>
        <v>0.53000000000000114</v>
      </c>
      <c r="P64">
        <v>14.055297916055181</v>
      </c>
      <c r="Q64">
        <v>7.697916055180511</v>
      </c>
      <c r="R64">
        <v>0</v>
      </c>
      <c r="S64">
        <v>1.675667742882301</v>
      </c>
      <c r="T64">
        <v>11.171118285882008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13.84</v>
      </c>
      <c r="J65">
        <f>BYPL_EOD!AC65+BYPL_EOD!AD65</f>
        <v>7.58</v>
      </c>
      <c r="K65">
        <f>MES_EOD!AC65+MES_EOD!AD65</f>
        <v>0</v>
      </c>
      <c r="L65">
        <f>NDMC_EOD!AC65+NDMC_EOD!AD65</f>
        <v>1.65</v>
      </c>
      <c r="M65">
        <f>TPDDL_EOD!AC65+TPDDL_EOD!AD65</f>
        <v>11</v>
      </c>
      <c r="N65">
        <f t="shared" si="0"/>
        <v>34.07</v>
      </c>
      <c r="O65" s="154">
        <f t="shared" si="1"/>
        <v>0.53000000000000114</v>
      </c>
      <c r="P65">
        <v>14.055297916055181</v>
      </c>
      <c r="Q65">
        <v>7.697916055180511</v>
      </c>
      <c r="R65">
        <v>0</v>
      </c>
      <c r="S65">
        <v>1.675667742882301</v>
      </c>
      <c r="T65">
        <v>11.171118285882008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13.24</v>
      </c>
      <c r="J66">
        <f>BYPL_EOD!AC66+BYPL_EOD!AD66</f>
        <v>7.25</v>
      </c>
      <c r="K66">
        <f>MES_EOD!AC66+MES_EOD!AD66</f>
        <v>0</v>
      </c>
      <c r="L66">
        <f>NDMC_EOD!AC66+NDMC_EOD!AD66</f>
        <v>1.58</v>
      </c>
      <c r="M66">
        <f>TPDDL_EOD!AC66+TPDDL_EOD!AD66</f>
        <v>11</v>
      </c>
      <c r="N66">
        <f t="shared" si="0"/>
        <v>33.07</v>
      </c>
      <c r="O66" s="154">
        <f t="shared" si="1"/>
        <v>0.53000000000000114</v>
      </c>
      <c r="P66">
        <v>13.45219231932265</v>
      </c>
      <c r="Q66">
        <v>7.3661929241003934</v>
      </c>
      <c r="R66">
        <v>0</v>
      </c>
      <c r="S66">
        <v>1.6053220441487754</v>
      </c>
      <c r="T66">
        <v>11.176292712428182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13.24</v>
      </c>
      <c r="J67">
        <f>BYPL_EOD!AC67+BYPL_EOD!AD67</f>
        <v>7.25</v>
      </c>
      <c r="K67">
        <f>MES_EOD!AC67+MES_EOD!AD67</f>
        <v>0</v>
      </c>
      <c r="L67">
        <f>NDMC_EOD!AC67+NDMC_EOD!AD67</f>
        <v>1.58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13.45219231932265</v>
      </c>
      <c r="Q67">
        <v>7.3661929241003934</v>
      </c>
      <c r="R67">
        <v>0</v>
      </c>
      <c r="S67">
        <v>1.6053220441487754</v>
      </c>
      <c r="T67">
        <v>11.176292712428182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13.24</v>
      </c>
      <c r="J68">
        <f>BYPL_EOD!AC68+BYPL_EOD!AD68</f>
        <v>7.25</v>
      </c>
      <c r="K68">
        <f>MES_EOD!AC68+MES_EOD!AD68</f>
        <v>0</v>
      </c>
      <c r="L68">
        <f>NDMC_EOD!AC68+NDMC_EOD!AD68</f>
        <v>1.58</v>
      </c>
      <c r="M68">
        <f>TPDDL_EOD!AC68+TPDDL_EOD!AD68</f>
        <v>11</v>
      </c>
      <c r="N68">
        <f t="shared" si="6"/>
        <v>33.07</v>
      </c>
      <c r="O68" s="154">
        <f t="shared" si="7"/>
        <v>0.53000000000000114</v>
      </c>
      <c r="P68">
        <v>13.45219231932265</v>
      </c>
      <c r="Q68">
        <v>7.3661929241003934</v>
      </c>
      <c r="R68">
        <v>0</v>
      </c>
      <c r="S68">
        <v>1.6053220441487754</v>
      </c>
      <c r="T68">
        <v>11.176292712428182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13.24</v>
      </c>
      <c r="J69">
        <f>BYPL_EOD!AC69+BYPL_EOD!AD69</f>
        <v>7.25</v>
      </c>
      <c r="K69">
        <f>MES_EOD!AC69+MES_EOD!AD69</f>
        <v>0</v>
      </c>
      <c r="L69">
        <f>NDMC_EOD!AC69+NDMC_EOD!AD69</f>
        <v>1.58</v>
      </c>
      <c r="M69">
        <f>TPDDL_EOD!AC69+TPDDL_EOD!AD69</f>
        <v>11</v>
      </c>
      <c r="N69">
        <f t="shared" si="6"/>
        <v>33.07</v>
      </c>
      <c r="O69" s="154">
        <f t="shared" si="7"/>
        <v>0.53000000000000114</v>
      </c>
      <c r="P69">
        <v>13.45219231932265</v>
      </c>
      <c r="Q69">
        <v>7.3661929241003934</v>
      </c>
      <c r="R69">
        <v>0</v>
      </c>
      <c r="S69">
        <v>1.6053220441487754</v>
      </c>
      <c r="T69">
        <v>11.176292712428182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13.24</v>
      </c>
      <c r="J70">
        <f>BYPL_EOD!AC70+BYPL_EOD!AD70</f>
        <v>7.25</v>
      </c>
      <c r="K70">
        <f>MES_EOD!AC70+MES_EOD!AD70</f>
        <v>0</v>
      </c>
      <c r="L70">
        <f>NDMC_EOD!AC70+NDMC_EOD!AD70</f>
        <v>1.58</v>
      </c>
      <c r="M70">
        <f>TPDDL_EOD!AC70+TPDDL_EOD!AD70</f>
        <v>11</v>
      </c>
      <c r="N70">
        <f t="shared" si="6"/>
        <v>33.07</v>
      </c>
      <c r="O70" s="154">
        <f t="shared" si="7"/>
        <v>0.53000000000000114</v>
      </c>
      <c r="P70">
        <v>13.45219231932265</v>
      </c>
      <c r="Q70">
        <v>7.3661929241003934</v>
      </c>
      <c r="R70">
        <v>0</v>
      </c>
      <c r="S70">
        <v>1.6053220441487754</v>
      </c>
      <c r="T70">
        <v>11.176292712428182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13.24</v>
      </c>
      <c r="J71">
        <f>BYPL_EOD!AC71+BYPL_EOD!AD71</f>
        <v>7.25</v>
      </c>
      <c r="K71">
        <f>MES_EOD!AC71+MES_EOD!AD71</f>
        <v>0</v>
      </c>
      <c r="L71">
        <f>NDMC_EOD!AC71+NDMC_EOD!AD71</f>
        <v>1.58</v>
      </c>
      <c r="M71">
        <f>TPDDL_EOD!AC71+TPDDL_EOD!AD71</f>
        <v>11</v>
      </c>
      <c r="N71">
        <f t="shared" si="6"/>
        <v>33.07</v>
      </c>
      <c r="O71" s="154">
        <f t="shared" si="7"/>
        <v>0.53000000000000114</v>
      </c>
      <c r="P71">
        <v>13.45219231932265</v>
      </c>
      <c r="Q71">
        <v>7.3661929241003934</v>
      </c>
      <c r="R71">
        <v>0</v>
      </c>
      <c r="S71">
        <v>1.6053220441487754</v>
      </c>
      <c r="T71">
        <v>11.176292712428182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13.24</v>
      </c>
      <c r="J72">
        <f>BYPL_EOD!AC72+BYPL_EOD!AD72</f>
        <v>7.25</v>
      </c>
      <c r="K72">
        <f>MES_EOD!AC72+MES_EOD!AD72</f>
        <v>0</v>
      </c>
      <c r="L72">
        <f>NDMC_EOD!AC72+NDMC_EOD!AD72</f>
        <v>1.58</v>
      </c>
      <c r="M72">
        <f>TPDDL_EOD!AC72+TPDDL_EOD!AD72</f>
        <v>11</v>
      </c>
      <c r="N72">
        <f t="shared" si="6"/>
        <v>33.07</v>
      </c>
      <c r="O72" s="154">
        <f t="shared" si="7"/>
        <v>0.53000000000000114</v>
      </c>
      <c r="P72">
        <v>13.45219231932265</v>
      </c>
      <c r="Q72">
        <v>7.3661929241003934</v>
      </c>
      <c r="R72">
        <v>0</v>
      </c>
      <c r="S72">
        <v>1.6053220441487754</v>
      </c>
      <c r="T72">
        <v>11.176292712428182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13.24</v>
      </c>
      <c r="J73">
        <f>BYPL_EOD!AC73+BYPL_EOD!AD73</f>
        <v>7.25</v>
      </c>
      <c r="K73">
        <f>MES_EOD!AC73+MES_EOD!AD73</f>
        <v>0</v>
      </c>
      <c r="L73">
        <f>NDMC_EOD!AC73+NDMC_EOD!AD73</f>
        <v>1.58</v>
      </c>
      <c r="M73">
        <f>TPDDL_EOD!AC73+TPDDL_EOD!AD73</f>
        <v>11</v>
      </c>
      <c r="N73">
        <f t="shared" si="6"/>
        <v>33.07</v>
      </c>
      <c r="O73" s="154">
        <f t="shared" si="7"/>
        <v>0.53000000000000114</v>
      </c>
      <c r="P73">
        <v>13.45219231932265</v>
      </c>
      <c r="Q73">
        <v>7.3661929241003934</v>
      </c>
      <c r="R73">
        <v>0</v>
      </c>
      <c r="S73">
        <v>1.6053220441487754</v>
      </c>
      <c r="T73">
        <v>11.176292712428182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13.24</v>
      </c>
      <c r="J74">
        <f>BYPL_EOD!AC74+BYPL_EOD!AD74</f>
        <v>7.25</v>
      </c>
      <c r="K74">
        <f>MES_EOD!AC74+MES_EOD!AD74</f>
        <v>0</v>
      </c>
      <c r="L74">
        <f>NDMC_EOD!AC74+NDMC_EOD!AD74</f>
        <v>1.58</v>
      </c>
      <c r="M74">
        <f>TPDDL_EOD!AC74+TPDDL_EOD!AD74</f>
        <v>11</v>
      </c>
      <c r="N74">
        <f t="shared" si="6"/>
        <v>33.07</v>
      </c>
      <c r="O74" s="154">
        <f t="shared" si="7"/>
        <v>0.53000000000000114</v>
      </c>
      <c r="P74">
        <v>13.45219231932265</v>
      </c>
      <c r="Q74">
        <v>7.3661929241003934</v>
      </c>
      <c r="R74">
        <v>0</v>
      </c>
      <c r="S74">
        <v>1.6053220441487754</v>
      </c>
      <c r="T74">
        <v>11.176292712428182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13.84</v>
      </c>
      <c r="J75">
        <f>BYPL_EOD!AC75+BYPL_EOD!AD75</f>
        <v>7.58</v>
      </c>
      <c r="K75">
        <f>MES_EOD!AC75+MES_EOD!AD75</f>
        <v>0</v>
      </c>
      <c r="L75">
        <f>NDMC_EOD!AC75+NDMC_EOD!AD75</f>
        <v>1.65</v>
      </c>
      <c r="M75">
        <f>TPDDL_EOD!AC75+TPDDL_EOD!AD75</f>
        <v>11</v>
      </c>
      <c r="N75">
        <f t="shared" si="6"/>
        <v>34.07</v>
      </c>
      <c r="O75" s="154">
        <f t="shared" si="7"/>
        <v>-0.46999999999999886</v>
      </c>
      <c r="P75">
        <v>13.649075432932198</v>
      </c>
      <c r="Q75">
        <v>7.475432932198415</v>
      </c>
      <c r="R75">
        <v>0</v>
      </c>
      <c r="S75">
        <v>1.6272380393307895</v>
      </c>
      <c r="T75">
        <v>10.848253595538598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13.84</v>
      </c>
      <c r="J76">
        <f>BYPL_EOD!AC76+BYPL_EOD!AD76</f>
        <v>7.58</v>
      </c>
      <c r="K76">
        <f>MES_EOD!AC76+MES_EOD!AD76</f>
        <v>0</v>
      </c>
      <c r="L76">
        <f>NDMC_EOD!AC76+NDMC_EOD!AD76</f>
        <v>1.65</v>
      </c>
      <c r="M76">
        <f>TPDDL_EOD!AC76+TPDDL_EOD!AD76</f>
        <v>11</v>
      </c>
      <c r="N76">
        <f t="shared" si="6"/>
        <v>34.07</v>
      </c>
      <c r="O76" s="154">
        <f t="shared" si="7"/>
        <v>-0.46999999999999886</v>
      </c>
      <c r="P76">
        <v>13.649075432932198</v>
      </c>
      <c r="Q76">
        <v>7.475432932198415</v>
      </c>
      <c r="R76">
        <v>0</v>
      </c>
      <c r="S76">
        <v>1.6272380393307895</v>
      </c>
      <c r="T76">
        <v>10.848253595538598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13.84</v>
      </c>
      <c r="J77">
        <f>BYPL_EOD!AC77+BYPL_EOD!AD77</f>
        <v>7.58</v>
      </c>
      <c r="K77">
        <f>MES_EOD!AC77+MES_EOD!AD77</f>
        <v>0</v>
      </c>
      <c r="L77">
        <f>NDMC_EOD!AC77+NDMC_EOD!AD77</f>
        <v>1.65</v>
      </c>
      <c r="M77">
        <f>TPDDL_EOD!AC77+TPDDL_EOD!AD77</f>
        <v>11</v>
      </c>
      <c r="N77">
        <f t="shared" si="6"/>
        <v>34.07</v>
      </c>
      <c r="O77" s="154">
        <f t="shared" si="7"/>
        <v>0.53000000000000114</v>
      </c>
      <c r="P77">
        <v>14.055297916055181</v>
      </c>
      <c r="Q77">
        <v>7.697916055180511</v>
      </c>
      <c r="R77">
        <v>0</v>
      </c>
      <c r="S77">
        <v>1.675667742882301</v>
      </c>
      <c r="T77">
        <v>11.171118285882008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13.84</v>
      </c>
      <c r="J78">
        <f>BYPL_EOD!AC78+BYPL_EOD!AD78</f>
        <v>7.58</v>
      </c>
      <c r="K78">
        <f>MES_EOD!AC78+MES_EOD!AD78</f>
        <v>0</v>
      </c>
      <c r="L78">
        <f>NDMC_EOD!AC78+NDMC_EOD!AD78</f>
        <v>1.65</v>
      </c>
      <c r="M78">
        <f>TPDDL_EOD!AC78+TPDDL_EOD!AD78</f>
        <v>11</v>
      </c>
      <c r="N78">
        <f t="shared" si="6"/>
        <v>34.07</v>
      </c>
      <c r="O78" s="154">
        <f t="shared" si="7"/>
        <v>0.53000000000000114</v>
      </c>
      <c r="P78">
        <v>14.055297916055181</v>
      </c>
      <c r="Q78">
        <v>7.697916055180511</v>
      </c>
      <c r="R78">
        <v>0</v>
      </c>
      <c r="S78">
        <v>1.675667742882301</v>
      </c>
      <c r="T78">
        <v>11.171118285882008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13.24</v>
      </c>
      <c r="J79">
        <f>BYPL_EOD!AC79+BYPL_EOD!AD79</f>
        <v>7.25</v>
      </c>
      <c r="K79">
        <f>MES_EOD!AC79+MES_EOD!AD79</f>
        <v>0</v>
      </c>
      <c r="L79">
        <f>NDMC_EOD!AC79+NDMC_EOD!AD79</f>
        <v>1.58</v>
      </c>
      <c r="M79">
        <f>TPDDL_EOD!AC79+TPDDL_EOD!AD79</f>
        <v>11</v>
      </c>
      <c r="N79">
        <f t="shared" si="6"/>
        <v>33.07</v>
      </c>
      <c r="O79" s="154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13.24</v>
      </c>
      <c r="J80">
        <f>BYPL_EOD!AC80+BYPL_EOD!AD80</f>
        <v>7.25</v>
      </c>
      <c r="K80">
        <f>MES_EOD!AC80+MES_EOD!AD80</f>
        <v>0</v>
      </c>
      <c r="L80">
        <f>NDMC_EOD!AC80+NDMC_EOD!AD80</f>
        <v>1.58</v>
      </c>
      <c r="M80">
        <f>TPDDL_EOD!AC80+TPDDL_EOD!AD80</f>
        <v>11</v>
      </c>
      <c r="N80">
        <f t="shared" si="6"/>
        <v>33.07</v>
      </c>
      <c r="O80" s="154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13.24</v>
      </c>
      <c r="J81">
        <f>BYPL_EOD!AC81+BYPL_EOD!AD81</f>
        <v>7.25</v>
      </c>
      <c r="K81">
        <f>MES_EOD!AC81+MES_EOD!AD81</f>
        <v>0</v>
      </c>
      <c r="L81">
        <f>NDMC_EOD!AC81+NDMC_EOD!AD81</f>
        <v>1.58</v>
      </c>
      <c r="M81">
        <f>TPDDL_EOD!AC81+TPDDL_EOD!AD81</f>
        <v>11</v>
      </c>
      <c r="N81">
        <f t="shared" si="6"/>
        <v>33.07</v>
      </c>
      <c r="O81" s="154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13.24</v>
      </c>
      <c r="J82">
        <f>BYPL_EOD!AC82+BYPL_EOD!AD82</f>
        <v>7.25</v>
      </c>
      <c r="K82">
        <f>MES_EOD!AC82+MES_EOD!AD82</f>
        <v>0</v>
      </c>
      <c r="L82">
        <f>NDMC_EOD!AC82+NDMC_EOD!AD82</f>
        <v>1.58</v>
      </c>
      <c r="M82">
        <f>TPDDL_EOD!AC82+TPDDL_EOD!AD82</f>
        <v>11</v>
      </c>
      <c r="N82">
        <f t="shared" si="6"/>
        <v>33.07</v>
      </c>
      <c r="O82" s="154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13.24</v>
      </c>
      <c r="J83">
        <f>BYPL_EOD!AC83+BYPL_EOD!AD83</f>
        <v>7.25</v>
      </c>
      <c r="K83">
        <f>MES_EOD!AC83+MES_EOD!AD83</f>
        <v>0</v>
      </c>
      <c r="L83">
        <f>NDMC_EOD!AC83+NDMC_EOD!AD83</f>
        <v>1.58</v>
      </c>
      <c r="M83">
        <f>TPDDL_EOD!AC83+TPDDL_EOD!AD83</f>
        <v>11</v>
      </c>
      <c r="N83">
        <f t="shared" si="6"/>
        <v>33.07</v>
      </c>
      <c r="O83" s="154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13.24</v>
      </c>
      <c r="J84">
        <f>BYPL_EOD!AC84+BYPL_EOD!AD84</f>
        <v>7.25</v>
      </c>
      <c r="K84">
        <f>MES_EOD!AC84+MES_EOD!AD84</f>
        <v>0</v>
      </c>
      <c r="L84">
        <f>NDMC_EOD!AC84+NDMC_EOD!AD84</f>
        <v>1.58</v>
      </c>
      <c r="M84">
        <f>TPDDL_EOD!AC84+TPDDL_EOD!AD84</f>
        <v>11</v>
      </c>
      <c r="N84">
        <f t="shared" si="6"/>
        <v>33.07</v>
      </c>
      <c r="O84" s="154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13.24</v>
      </c>
      <c r="J85">
        <f>BYPL_EOD!AC85+BYPL_EOD!AD85</f>
        <v>7.25</v>
      </c>
      <c r="K85">
        <f>MES_EOD!AC85+MES_EOD!AD85</f>
        <v>0</v>
      </c>
      <c r="L85">
        <f>NDMC_EOD!AC85+NDMC_EOD!AD85</f>
        <v>1.58</v>
      </c>
      <c r="M85">
        <f>TPDDL_EOD!AC85+TPDDL_EOD!AD85</f>
        <v>11</v>
      </c>
      <c r="N85">
        <f t="shared" si="6"/>
        <v>33.07</v>
      </c>
      <c r="O85" s="154">
        <f t="shared" si="7"/>
        <v>0.53000000000000114</v>
      </c>
      <c r="P85">
        <v>13.45219231932265</v>
      </c>
      <c r="Q85">
        <v>7.3661929241003934</v>
      </c>
      <c r="R85">
        <v>0</v>
      </c>
      <c r="S85">
        <v>1.6053220441487754</v>
      </c>
      <c r="T85">
        <v>11.176292712428182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13.24</v>
      </c>
      <c r="J86">
        <f>BYPL_EOD!AC86+BYPL_EOD!AD86</f>
        <v>7.25</v>
      </c>
      <c r="K86">
        <f>MES_EOD!AC86+MES_EOD!AD86</f>
        <v>0</v>
      </c>
      <c r="L86">
        <f>NDMC_EOD!AC86+NDMC_EOD!AD86</f>
        <v>1.58</v>
      </c>
      <c r="M86">
        <f>TPDDL_EOD!AC86+TPDDL_EOD!AD86</f>
        <v>11</v>
      </c>
      <c r="N86">
        <f t="shared" si="6"/>
        <v>33.07</v>
      </c>
      <c r="O86" s="154">
        <f t="shared" si="7"/>
        <v>0.53000000000000114</v>
      </c>
      <c r="P86">
        <v>13.45219231932265</v>
      </c>
      <c r="Q86">
        <v>7.3661929241003934</v>
      </c>
      <c r="R86">
        <v>0</v>
      </c>
      <c r="S86">
        <v>1.6053220441487754</v>
      </c>
      <c r="T86">
        <v>11.176292712428182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13.84</v>
      </c>
      <c r="J87">
        <f>BYPL_EOD!AC87+BYPL_EOD!AD87</f>
        <v>7.58</v>
      </c>
      <c r="K87">
        <f>MES_EOD!AC87+MES_EOD!AD87</f>
        <v>0</v>
      </c>
      <c r="L87">
        <f>NDMC_EOD!AC87+NDMC_EOD!AD87</f>
        <v>1.65</v>
      </c>
      <c r="M87">
        <f>TPDDL_EOD!AC87+TPDDL_EOD!AD87</f>
        <v>11</v>
      </c>
      <c r="N87">
        <f t="shared" si="6"/>
        <v>34.07</v>
      </c>
      <c r="O87" s="154">
        <f t="shared" si="7"/>
        <v>-0.46999999999999886</v>
      </c>
      <c r="P87">
        <v>13.649075432932198</v>
      </c>
      <c r="Q87">
        <v>7.475432932198415</v>
      </c>
      <c r="R87">
        <v>0</v>
      </c>
      <c r="S87">
        <v>1.6272380393307895</v>
      </c>
      <c r="T87">
        <v>10.848253595538598</v>
      </c>
      <c r="U87" s="156">
        <f t="shared" si="8"/>
        <v>33.599999999999994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13.84</v>
      </c>
      <c r="J88">
        <f>BYPL_EOD!AC88+BYPL_EOD!AD88</f>
        <v>7.58</v>
      </c>
      <c r="K88">
        <f>MES_EOD!AC88+MES_EOD!AD88</f>
        <v>0</v>
      </c>
      <c r="L88">
        <f>NDMC_EOD!AC88+NDMC_EOD!AD88</f>
        <v>1.65</v>
      </c>
      <c r="M88">
        <f>TPDDL_EOD!AC88+TPDDL_EOD!AD88</f>
        <v>11</v>
      </c>
      <c r="N88">
        <f t="shared" si="6"/>
        <v>34.07</v>
      </c>
      <c r="O88" s="154">
        <f t="shared" si="7"/>
        <v>-0.46999999999999886</v>
      </c>
      <c r="P88">
        <v>13.649075432932198</v>
      </c>
      <c r="Q88">
        <v>7.475432932198415</v>
      </c>
      <c r="R88">
        <v>0</v>
      </c>
      <c r="S88">
        <v>1.6272380393307895</v>
      </c>
      <c r="T88">
        <v>10.848253595538598</v>
      </c>
      <c r="U88" s="156">
        <f t="shared" si="8"/>
        <v>33.599999999999994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13.84</v>
      </c>
      <c r="J89">
        <f>BYPL_EOD!AC89+BYPL_EOD!AD89</f>
        <v>7.58</v>
      </c>
      <c r="K89">
        <f>MES_EOD!AC89+MES_EOD!AD89</f>
        <v>0</v>
      </c>
      <c r="L89">
        <f>NDMC_EOD!AC89+NDMC_EOD!AD89</f>
        <v>1.65</v>
      </c>
      <c r="M89">
        <f>TPDDL_EOD!AC89+TPDDL_EOD!AD89</f>
        <v>11</v>
      </c>
      <c r="N89">
        <f t="shared" si="6"/>
        <v>34.07</v>
      </c>
      <c r="O89" s="154">
        <f t="shared" si="7"/>
        <v>-0.46999999999999886</v>
      </c>
      <c r="P89">
        <v>13.649075432932198</v>
      </c>
      <c r="Q89">
        <v>7.475432932198415</v>
      </c>
      <c r="R89">
        <v>0</v>
      </c>
      <c r="S89">
        <v>1.6272380393307895</v>
      </c>
      <c r="T89">
        <v>10.848253595538598</v>
      </c>
      <c r="U89" s="156">
        <f t="shared" si="8"/>
        <v>33.599999999999994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13.84</v>
      </c>
      <c r="J90">
        <f>BYPL_EOD!AC90+BYPL_EOD!AD90</f>
        <v>7.58</v>
      </c>
      <c r="K90">
        <f>MES_EOD!AC90+MES_EOD!AD90</f>
        <v>0</v>
      </c>
      <c r="L90">
        <f>NDMC_EOD!AC90+NDMC_EOD!AD90</f>
        <v>1.65</v>
      </c>
      <c r="M90">
        <f>TPDDL_EOD!AC90+TPDDL_EOD!AD90</f>
        <v>11</v>
      </c>
      <c r="N90">
        <f t="shared" si="6"/>
        <v>34.07</v>
      </c>
      <c r="O90" s="154">
        <f t="shared" si="7"/>
        <v>-0.46999999999999886</v>
      </c>
      <c r="P90">
        <v>13.649075432932198</v>
      </c>
      <c r="Q90">
        <v>7.475432932198415</v>
      </c>
      <c r="R90">
        <v>0</v>
      </c>
      <c r="S90">
        <v>1.6272380393307895</v>
      </c>
      <c r="T90">
        <v>10.848253595538598</v>
      </c>
      <c r="U90" s="156">
        <f t="shared" si="8"/>
        <v>33.599999999999994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13.84</v>
      </c>
      <c r="J91">
        <f>BYPL_EOD!AC91+BYPL_EOD!AD91</f>
        <v>7.58</v>
      </c>
      <c r="K91">
        <f>MES_EOD!AC91+MES_EOD!AD91</f>
        <v>0</v>
      </c>
      <c r="L91">
        <f>NDMC_EOD!AC91+NDMC_EOD!AD91</f>
        <v>1.65</v>
      </c>
      <c r="M91">
        <f>TPDDL_EOD!AC91+TPDDL_EOD!AD91</f>
        <v>11</v>
      </c>
      <c r="N91">
        <f t="shared" si="6"/>
        <v>34.07</v>
      </c>
      <c r="O91" s="154">
        <f t="shared" si="7"/>
        <v>-0.46999999999999886</v>
      </c>
      <c r="P91">
        <v>13.649075432932198</v>
      </c>
      <c r="Q91">
        <v>7.475432932198415</v>
      </c>
      <c r="R91">
        <v>0</v>
      </c>
      <c r="S91">
        <v>1.6272380393307895</v>
      </c>
      <c r="T91">
        <v>10.848253595538598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13.84</v>
      </c>
      <c r="J92">
        <f>BYPL_EOD!AC92+BYPL_EOD!AD92</f>
        <v>7.58</v>
      </c>
      <c r="K92">
        <f>MES_EOD!AC92+MES_EOD!AD92</f>
        <v>0</v>
      </c>
      <c r="L92">
        <f>NDMC_EOD!AC92+NDMC_EOD!AD92</f>
        <v>1.65</v>
      </c>
      <c r="M92">
        <f>TPDDL_EOD!AC92+TPDDL_EOD!AD92</f>
        <v>11</v>
      </c>
      <c r="N92">
        <f t="shared" si="6"/>
        <v>34.07</v>
      </c>
      <c r="O92" s="154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13.84</v>
      </c>
      <c r="J93">
        <f>BYPL_EOD!AC93+BYPL_EOD!AD93</f>
        <v>7.58</v>
      </c>
      <c r="K93">
        <f>MES_EOD!AC93+MES_EOD!AD93</f>
        <v>0</v>
      </c>
      <c r="L93">
        <f>NDMC_EOD!AC93+NDMC_EOD!AD93</f>
        <v>1.65</v>
      </c>
      <c r="M93">
        <f>TPDDL_EOD!AC93+TPDDL_EOD!AD93</f>
        <v>11</v>
      </c>
      <c r="N93">
        <f t="shared" si="6"/>
        <v>34.07</v>
      </c>
      <c r="O93" s="154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13.84</v>
      </c>
      <c r="J94">
        <f>BYPL_EOD!AC94+BYPL_EOD!AD94</f>
        <v>7.58</v>
      </c>
      <c r="K94">
        <f>MES_EOD!AC94+MES_EOD!AD94</f>
        <v>0</v>
      </c>
      <c r="L94">
        <f>NDMC_EOD!AC94+NDMC_EOD!AD94</f>
        <v>1.65</v>
      </c>
      <c r="M94">
        <f>TPDDL_EOD!AC94+TPDDL_EOD!AD94</f>
        <v>11</v>
      </c>
      <c r="N94">
        <f t="shared" si="6"/>
        <v>34.07</v>
      </c>
      <c r="O94" s="154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13.84</v>
      </c>
      <c r="J95">
        <f>BYPL_EOD!AC95+BYPL_EOD!AD95</f>
        <v>7.58</v>
      </c>
      <c r="K95">
        <f>MES_EOD!AC95+MES_EOD!AD95</f>
        <v>0</v>
      </c>
      <c r="L95">
        <f>NDMC_EOD!AC95+NDMC_EOD!AD95</f>
        <v>1.65</v>
      </c>
      <c r="M95">
        <f>TPDDL_EOD!AC95+TPDDL_EOD!AD95</f>
        <v>11</v>
      </c>
      <c r="N95">
        <f t="shared" si="6"/>
        <v>34.07</v>
      </c>
      <c r="O95" s="154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13.84</v>
      </c>
      <c r="J96">
        <f>BYPL_EOD!AC96+BYPL_EOD!AD96</f>
        <v>7.58</v>
      </c>
      <c r="K96">
        <f>MES_EOD!AC96+MES_EOD!AD96</f>
        <v>0</v>
      </c>
      <c r="L96">
        <f>NDMC_EOD!AC96+NDMC_EOD!AD96</f>
        <v>1.65</v>
      </c>
      <c r="M96">
        <f>TPDDL_EOD!AC96+TPDDL_EOD!AD96</f>
        <v>11</v>
      </c>
      <c r="N96">
        <f t="shared" si="6"/>
        <v>34.07</v>
      </c>
      <c r="O96" s="154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13.84</v>
      </c>
      <c r="J97">
        <f>BYPL_EOD!AC97+BYPL_EOD!AD97</f>
        <v>7.58</v>
      </c>
      <c r="K97">
        <f>MES_EOD!AC97+MES_EOD!AD97</f>
        <v>0</v>
      </c>
      <c r="L97">
        <f>NDMC_EOD!AC97+NDMC_EOD!AD97</f>
        <v>1.65</v>
      </c>
      <c r="M97">
        <f>TPDDL_EOD!AC97+TPDDL_EOD!AD97</f>
        <v>11</v>
      </c>
      <c r="N97">
        <f t="shared" si="6"/>
        <v>34.07</v>
      </c>
      <c r="O97" s="154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13.84</v>
      </c>
      <c r="J98">
        <f>BYPL_EOD!AC98+BYPL_EOD!AD98</f>
        <v>7.58</v>
      </c>
      <c r="K98">
        <f>MES_EOD!AC98+MES_EOD!AD98</f>
        <v>0</v>
      </c>
      <c r="L98">
        <f>NDMC_EOD!AC98+NDMC_EOD!AD98</f>
        <v>1.65</v>
      </c>
      <c r="M98">
        <f>TPDDL_EOD!AC98+TPDDL_EOD!AD98</f>
        <v>11</v>
      </c>
      <c r="N98">
        <f t="shared" si="6"/>
        <v>34.07</v>
      </c>
      <c r="O98" s="154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0.8493999999999986</v>
      </c>
      <c r="E99" s="156">
        <f t="shared" si="12"/>
        <v>0</v>
      </c>
      <c r="F99" s="156">
        <f t="shared" si="12"/>
        <v>2.016</v>
      </c>
      <c r="G99" s="156">
        <f t="shared" si="12"/>
        <v>0.8493999999999986</v>
      </c>
      <c r="H99" s="156"/>
      <c r="I99" s="156">
        <f t="shared" si="12"/>
        <v>0.33338749999999995</v>
      </c>
      <c r="J99" s="156">
        <f t="shared" si="12"/>
        <v>0.20296000000000017</v>
      </c>
      <c r="K99" s="156">
        <f t="shared" si="12"/>
        <v>0</v>
      </c>
      <c r="L99" s="156">
        <f t="shared" si="12"/>
        <v>4.0172500000000048E-2</v>
      </c>
      <c r="M99" s="156">
        <f t="shared" si="12"/>
        <v>0.25972500000000004</v>
      </c>
      <c r="N99" s="156">
        <f t="shared" si="12"/>
        <v>0.83624500000000124</v>
      </c>
      <c r="O99" s="156">
        <f t="shared" si="12"/>
        <v>1.3155000000000016E-2</v>
      </c>
      <c r="P99" s="156">
        <f t="shared" si="12"/>
        <v>0.33887250453111101</v>
      </c>
      <c r="Q99" s="156">
        <f t="shared" si="12"/>
        <v>0.20574083805539201</v>
      </c>
      <c r="R99" s="156">
        <f t="shared" si="12"/>
        <v>0</v>
      </c>
      <c r="S99" s="156">
        <f t="shared" si="12"/>
        <v>4.0831547122984459E-2</v>
      </c>
      <c r="T99" s="156">
        <f t="shared" si="12"/>
        <v>0.26395511029051272</v>
      </c>
      <c r="U99" s="156">
        <f t="shared" si="12"/>
        <v>0.8493999999999986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54"/>
      <c r="I3">
        <f>BRPL_EOD!AK3+BRPL_EOD!AL3</f>
        <v>-1.87</v>
      </c>
      <c r="J3">
        <f>BYPL_EOD!AK3+BYPL_EOD!AL3</f>
        <v>-1.08</v>
      </c>
      <c r="K3">
        <f>MES_EOD!AK3+MES_EOD!AL3</f>
        <v>-0.11</v>
      </c>
      <c r="L3">
        <f>NDMC_EOD!AK3+NDMC_EOD!AL3</f>
        <v>-0.44</v>
      </c>
      <c r="M3">
        <f>TPDDL_EOD!AK3+TPDDL_EOD!AL3</f>
        <v>-1.31</v>
      </c>
      <c r="N3">
        <f t="shared" ref="N3:N66" si="0">SUM(I3:M3)</f>
        <v>-4.8100000000000005</v>
      </c>
      <c r="O3" s="154">
        <f t="shared" ref="O3:O66" si="1">G3-N3</f>
        <v>9.9999999999997868E-3</v>
      </c>
      <c r="P3">
        <v>-1.8661122661122662</v>
      </c>
      <c r="Q3">
        <v>-1.0777546777546778</v>
      </c>
      <c r="R3">
        <v>-0.10977130977130978</v>
      </c>
      <c r="S3">
        <v>-0.43908523908523911</v>
      </c>
      <c r="T3">
        <v>-1.3072765072765073</v>
      </c>
      <c r="U3" s="156">
        <f t="shared" ref="U3:U66" si="2">SUM(P3:T3)</f>
        <v>-4.8000000000000007</v>
      </c>
      <c r="V3" s="154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54"/>
      <c r="I4">
        <f>BRPL_EOD!AK4+BRPL_EOD!AL4</f>
        <v>-1.87</v>
      </c>
      <c r="J4">
        <f>BYPL_EOD!AK4+BYPL_EOD!AL4</f>
        <v>-1.08</v>
      </c>
      <c r="K4">
        <f>MES_EOD!AK4+MES_EOD!AL4</f>
        <v>-0.11</v>
      </c>
      <c r="L4">
        <f>NDMC_EOD!AK4+NDMC_EOD!AL4</f>
        <v>-0.44</v>
      </c>
      <c r="M4">
        <f>TPDDL_EOD!AK4+TPDDL_EOD!AL4</f>
        <v>-1.31</v>
      </c>
      <c r="N4">
        <f t="shared" si="0"/>
        <v>-4.8100000000000005</v>
      </c>
      <c r="O4" s="154">
        <f t="shared" si="1"/>
        <v>9.9999999999997868E-3</v>
      </c>
      <c r="P4">
        <v>-1.8661122661122662</v>
      </c>
      <c r="Q4">
        <v>-1.0777546777546778</v>
      </c>
      <c r="R4">
        <v>-0.10977130977130978</v>
      </c>
      <c r="S4">
        <v>-0.43908523908523911</v>
      </c>
      <c r="T4">
        <v>-1.3072765072765073</v>
      </c>
      <c r="U4" s="156">
        <f t="shared" si="2"/>
        <v>-4.8000000000000007</v>
      </c>
      <c r="V4" s="154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-4.8000000000000007</v>
      </c>
      <c r="E5">
        <f>BAWANA!AM5</f>
        <v>0</v>
      </c>
      <c r="F5">
        <f t="shared" si="4"/>
        <v>256</v>
      </c>
      <c r="G5">
        <f t="shared" si="5"/>
        <v>-4.8000000000000007</v>
      </c>
      <c r="H5" s="154"/>
      <c r="I5">
        <f>BRPL_EOD!AK5+BRPL_EOD!AL5</f>
        <v>-1.87</v>
      </c>
      <c r="J5">
        <f>BYPL_EOD!AK5+BYPL_EOD!AL5</f>
        <v>-1.08</v>
      </c>
      <c r="K5">
        <f>MES_EOD!AK5+MES_EOD!AL5</f>
        <v>-0.11</v>
      </c>
      <c r="L5">
        <f>NDMC_EOD!AK5+NDMC_EOD!AL5</f>
        <v>-0.44</v>
      </c>
      <c r="M5">
        <f>TPDDL_EOD!AK5+TPDDL_EOD!AL5</f>
        <v>-1.31</v>
      </c>
      <c r="N5">
        <f t="shared" si="0"/>
        <v>-4.8100000000000005</v>
      </c>
      <c r="O5" s="154">
        <f t="shared" si="1"/>
        <v>9.9999999999997868E-3</v>
      </c>
      <c r="P5">
        <v>-1.8661122661122662</v>
      </c>
      <c r="Q5">
        <v>-1.0777546777546778</v>
      </c>
      <c r="R5">
        <v>-0.10977130977130978</v>
      </c>
      <c r="S5">
        <v>-0.43908523908523911</v>
      </c>
      <c r="T5">
        <v>-1.3072765072765073</v>
      </c>
      <c r="U5" s="156">
        <f t="shared" si="2"/>
        <v>-4.8000000000000007</v>
      </c>
      <c r="V5" s="154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-4.8000000000000007</v>
      </c>
      <c r="E6">
        <f>BAWANA!AM6</f>
        <v>0</v>
      </c>
      <c r="F6">
        <f t="shared" si="4"/>
        <v>256</v>
      </c>
      <c r="G6">
        <f t="shared" si="5"/>
        <v>-4.8000000000000007</v>
      </c>
      <c r="H6" s="154"/>
      <c r="I6">
        <f>BRPL_EOD!AK6+BRPL_EOD!AL6</f>
        <v>-1.87</v>
      </c>
      <c r="J6">
        <f>BYPL_EOD!AK6+BYPL_EOD!AL6</f>
        <v>-1.08</v>
      </c>
      <c r="K6">
        <f>MES_EOD!AK6+MES_EOD!AL6</f>
        <v>-0.11</v>
      </c>
      <c r="L6">
        <f>NDMC_EOD!AK6+NDMC_EOD!AL6</f>
        <v>-0.44</v>
      </c>
      <c r="M6">
        <f>TPDDL_EOD!AK6+TPDDL_EOD!AL6</f>
        <v>-1.31</v>
      </c>
      <c r="N6">
        <f t="shared" si="0"/>
        <v>-4.8100000000000005</v>
      </c>
      <c r="O6" s="154">
        <f t="shared" si="1"/>
        <v>9.9999999999997868E-3</v>
      </c>
      <c r="P6">
        <v>-1.8661122661122662</v>
      </c>
      <c r="Q6">
        <v>-1.0777546777546778</v>
      </c>
      <c r="R6">
        <v>-0.10977130977130978</v>
      </c>
      <c r="S6">
        <v>-0.43908523908523911</v>
      </c>
      <c r="T6">
        <v>-1.3072765072765073</v>
      </c>
      <c r="U6" s="156">
        <f t="shared" si="2"/>
        <v>-4.8000000000000007</v>
      </c>
      <c r="V6" s="154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-4.8000000000000007</v>
      </c>
      <c r="E7">
        <f>BAWANA!AM7</f>
        <v>0</v>
      </c>
      <c r="F7">
        <f t="shared" si="4"/>
        <v>256</v>
      </c>
      <c r="G7">
        <f t="shared" si="5"/>
        <v>-4.8000000000000007</v>
      </c>
      <c r="H7" s="154"/>
      <c r="I7">
        <f>BRPL_EOD!AK7+BRPL_EOD!AL7</f>
        <v>-1.87</v>
      </c>
      <c r="J7">
        <f>BYPL_EOD!AK7+BYPL_EOD!AL7</f>
        <v>-1.08</v>
      </c>
      <c r="K7">
        <f>MES_EOD!AK7+MES_EOD!AL7</f>
        <v>-0.11</v>
      </c>
      <c r="L7">
        <f>NDMC_EOD!AK7+NDMC_EOD!AL7</f>
        <v>-0.44</v>
      </c>
      <c r="M7">
        <f>TPDDL_EOD!AK7+TPDDL_EOD!AL7</f>
        <v>-1.31</v>
      </c>
      <c r="N7">
        <f t="shared" si="0"/>
        <v>-4.8100000000000005</v>
      </c>
      <c r="O7" s="154">
        <f t="shared" si="1"/>
        <v>9.9999999999997868E-3</v>
      </c>
      <c r="P7">
        <v>-1.8661122661122662</v>
      </c>
      <c r="Q7">
        <v>-1.0777546777546778</v>
      </c>
      <c r="R7">
        <v>-0.10977130977130978</v>
      </c>
      <c r="S7">
        <v>-0.43908523908523911</v>
      </c>
      <c r="T7">
        <v>-1.3072765072765073</v>
      </c>
      <c r="U7" s="156">
        <f t="shared" si="2"/>
        <v>-4.8000000000000007</v>
      </c>
      <c r="V7" s="154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-4.8000000000000007</v>
      </c>
      <c r="E8">
        <f>BAWANA!AM8</f>
        <v>0</v>
      </c>
      <c r="F8">
        <f t="shared" si="4"/>
        <v>256</v>
      </c>
      <c r="G8">
        <f t="shared" si="5"/>
        <v>-4.8000000000000007</v>
      </c>
      <c r="H8" s="154"/>
      <c r="I8">
        <f>BRPL_EOD!AK8+BRPL_EOD!AL8</f>
        <v>-1.87</v>
      </c>
      <c r="J8">
        <f>BYPL_EOD!AK8+BYPL_EOD!AL8</f>
        <v>-1.08</v>
      </c>
      <c r="K8">
        <f>MES_EOD!AK8+MES_EOD!AL8</f>
        <v>-0.11</v>
      </c>
      <c r="L8">
        <f>NDMC_EOD!AK8+NDMC_EOD!AL8</f>
        <v>-0.44</v>
      </c>
      <c r="M8">
        <f>TPDDL_EOD!AK8+TPDDL_EOD!AL8</f>
        <v>-1.31</v>
      </c>
      <c r="N8">
        <f t="shared" si="0"/>
        <v>-4.8100000000000005</v>
      </c>
      <c r="O8" s="154">
        <f t="shared" si="1"/>
        <v>9.9999999999997868E-3</v>
      </c>
      <c r="P8">
        <v>-1.8661122661122662</v>
      </c>
      <c r="Q8">
        <v>-1.0777546777546778</v>
      </c>
      <c r="R8">
        <v>-0.10977130977130978</v>
      </c>
      <c r="S8">
        <v>-0.43908523908523911</v>
      </c>
      <c r="T8">
        <v>-1.3072765072765073</v>
      </c>
      <c r="U8" s="156">
        <f t="shared" si="2"/>
        <v>-4.8000000000000007</v>
      </c>
      <c r="V8" s="154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-4.8000000000000007</v>
      </c>
      <c r="E9">
        <f>BAWANA!AM9</f>
        <v>0</v>
      </c>
      <c r="F9">
        <f t="shared" si="4"/>
        <v>256</v>
      </c>
      <c r="G9">
        <f t="shared" si="5"/>
        <v>-4.8000000000000007</v>
      </c>
      <c r="H9" s="154"/>
      <c r="I9">
        <f>BRPL_EOD!AK9+BRPL_EOD!AL9</f>
        <v>-1.87</v>
      </c>
      <c r="J9">
        <f>BYPL_EOD!AK9+BYPL_EOD!AL9</f>
        <v>-1.08</v>
      </c>
      <c r="K9">
        <f>MES_EOD!AK9+MES_EOD!AL9</f>
        <v>-0.11</v>
      </c>
      <c r="L9">
        <f>NDMC_EOD!AK9+NDMC_EOD!AL9</f>
        <v>-0.44</v>
      </c>
      <c r="M9">
        <f>TPDDL_EOD!AK9+TPDDL_EOD!AL9</f>
        <v>-1.31</v>
      </c>
      <c r="N9">
        <f t="shared" si="0"/>
        <v>-4.8100000000000005</v>
      </c>
      <c r="O9" s="154">
        <f t="shared" si="1"/>
        <v>9.9999999999997868E-3</v>
      </c>
      <c r="P9">
        <v>-1.8661122661122662</v>
      </c>
      <c r="Q9">
        <v>-1.0777546777546778</v>
      </c>
      <c r="R9">
        <v>-0.10977130977130978</v>
      </c>
      <c r="S9">
        <v>-0.43908523908523911</v>
      </c>
      <c r="T9">
        <v>-1.3072765072765073</v>
      </c>
      <c r="U9" s="156">
        <f t="shared" si="2"/>
        <v>-4.8000000000000007</v>
      </c>
      <c r="V9" s="154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-4.8000000000000007</v>
      </c>
      <c r="E10">
        <f>BAWANA!AM10</f>
        <v>0</v>
      </c>
      <c r="F10">
        <f t="shared" si="4"/>
        <v>256</v>
      </c>
      <c r="G10">
        <f t="shared" si="5"/>
        <v>-4.8000000000000007</v>
      </c>
      <c r="H10" s="154"/>
      <c r="I10">
        <f>BRPL_EOD!AK10+BRPL_EOD!AL10</f>
        <v>-1.87</v>
      </c>
      <c r="J10">
        <f>BYPL_EOD!AK10+BYPL_EOD!AL10</f>
        <v>-1.08</v>
      </c>
      <c r="K10">
        <f>MES_EOD!AK10+MES_EOD!AL10</f>
        <v>-0.11</v>
      </c>
      <c r="L10">
        <f>NDMC_EOD!AK10+NDMC_EOD!AL10</f>
        <v>-0.44</v>
      </c>
      <c r="M10">
        <f>TPDDL_EOD!AK10+TPDDL_EOD!AL10</f>
        <v>-1.31</v>
      </c>
      <c r="N10">
        <f t="shared" si="0"/>
        <v>-4.8100000000000005</v>
      </c>
      <c r="O10" s="154">
        <f t="shared" si="1"/>
        <v>9.9999999999997868E-3</v>
      </c>
      <c r="P10">
        <v>-1.8661122661122662</v>
      </c>
      <c r="Q10">
        <v>-1.0777546777546778</v>
      </c>
      <c r="R10">
        <v>-0.10977130977130978</v>
      </c>
      <c r="S10">
        <v>-0.43908523908523911</v>
      </c>
      <c r="T10">
        <v>-1.3072765072765073</v>
      </c>
      <c r="U10" s="156">
        <f t="shared" si="2"/>
        <v>-4.8000000000000007</v>
      </c>
      <c r="V10" s="154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-4.8000000000000007</v>
      </c>
      <c r="E11">
        <f>BAWANA!AM11</f>
        <v>0</v>
      </c>
      <c r="F11">
        <f t="shared" si="4"/>
        <v>256</v>
      </c>
      <c r="G11">
        <f t="shared" si="5"/>
        <v>-4.8000000000000007</v>
      </c>
      <c r="H11" s="154"/>
      <c r="I11">
        <f>BRPL_EOD!AK11+BRPL_EOD!AL11</f>
        <v>-1.87</v>
      </c>
      <c r="J11">
        <f>BYPL_EOD!AK11+BYPL_EOD!AL11</f>
        <v>-1.08</v>
      </c>
      <c r="K11">
        <f>MES_EOD!AK11+MES_EOD!AL11</f>
        <v>-0.11</v>
      </c>
      <c r="L11">
        <f>NDMC_EOD!AK11+NDMC_EOD!AL11</f>
        <v>-0.44</v>
      </c>
      <c r="M11">
        <f>TPDDL_EOD!AK11+TPDDL_EOD!AL11</f>
        <v>-1.31</v>
      </c>
      <c r="N11">
        <f t="shared" si="0"/>
        <v>-4.8100000000000005</v>
      </c>
      <c r="O11" s="154">
        <f t="shared" si="1"/>
        <v>9.9999999999997868E-3</v>
      </c>
      <c r="P11">
        <v>-1.8661122661122662</v>
      </c>
      <c r="Q11">
        <v>-1.0777546777546778</v>
      </c>
      <c r="R11">
        <v>-0.10977130977130978</v>
      </c>
      <c r="S11">
        <v>-0.43908523908523911</v>
      </c>
      <c r="T11">
        <v>-1.3072765072765073</v>
      </c>
      <c r="U11" s="156">
        <f t="shared" si="2"/>
        <v>-4.8000000000000007</v>
      </c>
      <c r="V11" s="154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-4.8000000000000007</v>
      </c>
      <c r="E12">
        <f>BAWANA!AM12</f>
        <v>0</v>
      </c>
      <c r="F12">
        <f t="shared" si="4"/>
        <v>256</v>
      </c>
      <c r="G12">
        <f t="shared" si="5"/>
        <v>-4.8000000000000007</v>
      </c>
      <c r="H12" s="154"/>
      <c r="I12">
        <f>BRPL_EOD!AK12+BRPL_EOD!AL12</f>
        <v>-1.87</v>
      </c>
      <c r="J12">
        <f>BYPL_EOD!AK12+BYPL_EOD!AL12</f>
        <v>-1.08</v>
      </c>
      <c r="K12">
        <f>MES_EOD!AK12+MES_EOD!AL12</f>
        <v>-0.11</v>
      </c>
      <c r="L12">
        <f>NDMC_EOD!AK12+NDMC_EOD!AL12</f>
        <v>-0.44</v>
      </c>
      <c r="M12">
        <f>TPDDL_EOD!AK12+TPDDL_EOD!AL12</f>
        <v>-1.31</v>
      </c>
      <c r="N12">
        <f t="shared" si="0"/>
        <v>-4.8100000000000005</v>
      </c>
      <c r="O12" s="154">
        <f t="shared" si="1"/>
        <v>9.9999999999997868E-3</v>
      </c>
      <c r="P12">
        <v>-1.8661122661122662</v>
      </c>
      <c r="Q12">
        <v>-1.0777546777546778</v>
      </c>
      <c r="R12">
        <v>-0.10977130977130978</v>
      </c>
      <c r="S12">
        <v>-0.43908523908523911</v>
      </c>
      <c r="T12">
        <v>-1.3072765072765073</v>
      </c>
      <c r="U12" s="156">
        <f t="shared" si="2"/>
        <v>-4.8000000000000007</v>
      </c>
      <c r="V12" s="154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-4.8000000000000007</v>
      </c>
      <c r="E13">
        <f>BAWANA!AM13</f>
        <v>0</v>
      </c>
      <c r="F13">
        <f t="shared" si="4"/>
        <v>256</v>
      </c>
      <c r="G13">
        <f t="shared" si="5"/>
        <v>-4.8000000000000007</v>
      </c>
      <c r="H13" s="154"/>
      <c r="I13">
        <f>BRPL_EOD!AK13+BRPL_EOD!AL13</f>
        <v>-1.87</v>
      </c>
      <c r="J13">
        <f>BYPL_EOD!AK13+BYPL_EOD!AL13</f>
        <v>-1.08</v>
      </c>
      <c r="K13">
        <f>MES_EOD!AK13+MES_EOD!AL13</f>
        <v>-0.11</v>
      </c>
      <c r="L13">
        <f>NDMC_EOD!AK13+NDMC_EOD!AL13</f>
        <v>-0.44</v>
      </c>
      <c r="M13">
        <f>TPDDL_EOD!AK13+TPDDL_EOD!AL13</f>
        <v>-1.31</v>
      </c>
      <c r="N13">
        <f t="shared" si="0"/>
        <v>-4.8100000000000005</v>
      </c>
      <c r="O13" s="154">
        <f t="shared" si="1"/>
        <v>9.9999999999997868E-3</v>
      </c>
      <c r="P13">
        <v>-1.8661122661122662</v>
      </c>
      <c r="Q13">
        <v>-1.0777546777546778</v>
      </c>
      <c r="R13">
        <v>-0.10977130977130978</v>
      </c>
      <c r="S13">
        <v>-0.43908523908523911</v>
      </c>
      <c r="T13">
        <v>-1.3072765072765073</v>
      </c>
      <c r="U13" s="156">
        <f t="shared" si="2"/>
        <v>-4.8000000000000007</v>
      </c>
      <c r="V13" s="154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-4.8000000000000007</v>
      </c>
      <c r="E14">
        <f>BAWANA!AM14</f>
        <v>0</v>
      </c>
      <c r="F14">
        <f t="shared" si="4"/>
        <v>256</v>
      </c>
      <c r="G14">
        <f t="shared" si="5"/>
        <v>-4.8000000000000007</v>
      </c>
      <c r="H14" s="154"/>
      <c r="I14">
        <f>BRPL_EOD!AK14+BRPL_EOD!AL14</f>
        <v>-1.87</v>
      </c>
      <c r="J14">
        <f>BYPL_EOD!AK14+BYPL_EOD!AL14</f>
        <v>-1.08</v>
      </c>
      <c r="K14">
        <f>MES_EOD!AK14+MES_EOD!AL14</f>
        <v>-0.11</v>
      </c>
      <c r="L14">
        <f>NDMC_EOD!AK14+NDMC_EOD!AL14</f>
        <v>-0.44</v>
      </c>
      <c r="M14">
        <f>TPDDL_EOD!AK14+TPDDL_EOD!AL14</f>
        <v>-1.31</v>
      </c>
      <c r="N14">
        <f t="shared" si="0"/>
        <v>-4.8100000000000005</v>
      </c>
      <c r="O14" s="154">
        <f t="shared" si="1"/>
        <v>9.9999999999997868E-3</v>
      </c>
      <c r="P14">
        <v>-1.8661122661122662</v>
      </c>
      <c r="Q14">
        <v>-1.0777546777546778</v>
      </c>
      <c r="R14">
        <v>-0.10977130977130978</v>
      </c>
      <c r="S14">
        <v>-0.43908523908523911</v>
      </c>
      <c r="T14">
        <v>-1.3072765072765073</v>
      </c>
      <c r="U14" s="156">
        <f t="shared" si="2"/>
        <v>-4.8000000000000007</v>
      </c>
      <c r="V14" s="154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-4.8000000000000007</v>
      </c>
      <c r="E15">
        <f>BAWANA!AM15</f>
        <v>0</v>
      </c>
      <c r="F15">
        <f t="shared" si="4"/>
        <v>256</v>
      </c>
      <c r="G15">
        <f t="shared" si="5"/>
        <v>-4.8000000000000007</v>
      </c>
      <c r="H15" s="154"/>
      <c r="I15">
        <f>BRPL_EOD!AK15+BRPL_EOD!AL15</f>
        <v>-1.87</v>
      </c>
      <c r="J15">
        <f>BYPL_EOD!AK15+BYPL_EOD!AL15</f>
        <v>-1.08</v>
      </c>
      <c r="K15">
        <f>MES_EOD!AK15+MES_EOD!AL15</f>
        <v>-0.11</v>
      </c>
      <c r="L15">
        <f>NDMC_EOD!AK15+NDMC_EOD!AL15</f>
        <v>-0.44</v>
      </c>
      <c r="M15">
        <f>TPDDL_EOD!AK15+TPDDL_EOD!AL15</f>
        <v>-1.31</v>
      </c>
      <c r="N15">
        <f t="shared" si="0"/>
        <v>-4.8100000000000005</v>
      </c>
      <c r="O15" s="154">
        <f t="shared" si="1"/>
        <v>9.9999999999997868E-3</v>
      </c>
      <c r="P15">
        <v>-1.8661122661122662</v>
      </c>
      <c r="Q15">
        <v>-1.0777546777546778</v>
      </c>
      <c r="R15">
        <v>-0.10977130977130978</v>
      </c>
      <c r="S15">
        <v>-0.43908523908523911</v>
      </c>
      <c r="T15">
        <v>-1.3072765072765073</v>
      </c>
      <c r="U15" s="156">
        <f t="shared" si="2"/>
        <v>-4.8000000000000007</v>
      </c>
      <c r="V15" s="154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-4.8000000000000007</v>
      </c>
      <c r="E16">
        <f>BAWANA!AM16</f>
        <v>0</v>
      </c>
      <c r="F16">
        <f t="shared" si="4"/>
        <v>256</v>
      </c>
      <c r="G16">
        <f t="shared" si="5"/>
        <v>-4.8000000000000007</v>
      </c>
      <c r="H16" s="154"/>
      <c r="I16">
        <f>BRPL_EOD!AK16+BRPL_EOD!AL16</f>
        <v>-1.87</v>
      </c>
      <c r="J16">
        <f>BYPL_EOD!AK16+BYPL_EOD!AL16</f>
        <v>-1.08</v>
      </c>
      <c r="K16">
        <f>MES_EOD!AK16+MES_EOD!AL16</f>
        <v>-0.11</v>
      </c>
      <c r="L16">
        <f>NDMC_EOD!AK16+NDMC_EOD!AL16</f>
        <v>-0.44</v>
      </c>
      <c r="M16">
        <f>TPDDL_EOD!AK16+TPDDL_EOD!AL16</f>
        <v>-1.31</v>
      </c>
      <c r="N16">
        <f t="shared" si="0"/>
        <v>-4.8100000000000005</v>
      </c>
      <c r="O16" s="154">
        <f t="shared" si="1"/>
        <v>9.9999999999997868E-3</v>
      </c>
      <c r="P16">
        <v>-1.8661122661122662</v>
      </c>
      <c r="Q16">
        <v>-1.0777546777546778</v>
      </c>
      <c r="R16">
        <v>-0.10977130977130978</v>
      </c>
      <c r="S16">
        <v>-0.43908523908523911</v>
      </c>
      <c r="T16">
        <v>-1.3072765072765073</v>
      </c>
      <c r="U16" s="156">
        <f t="shared" si="2"/>
        <v>-4.8000000000000007</v>
      </c>
      <c r="V16" s="154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-4.8000000000000007</v>
      </c>
      <c r="E17">
        <f>BAWANA!AM17</f>
        <v>0</v>
      </c>
      <c r="F17">
        <f t="shared" si="4"/>
        <v>256</v>
      </c>
      <c r="G17">
        <f t="shared" si="5"/>
        <v>-4.8000000000000007</v>
      </c>
      <c r="H17" s="154"/>
      <c r="I17">
        <f>BRPL_EOD!AK17+BRPL_EOD!AL17</f>
        <v>-1.87</v>
      </c>
      <c r="J17">
        <f>BYPL_EOD!AK17+BYPL_EOD!AL17</f>
        <v>-1.08</v>
      </c>
      <c r="K17">
        <f>MES_EOD!AK17+MES_EOD!AL17</f>
        <v>-0.11</v>
      </c>
      <c r="L17">
        <f>NDMC_EOD!AK17+NDMC_EOD!AL17</f>
        <v>-0.44</v>
      </c>
      <c r="M17">
        <f>TPDDL_EOD!AK17+TPDDL_EOD!AL17</f>
        <v>-1.31</v>
      </c>
      <c r="N17">
        <f t="shared" si="0"/>
        <v>-4.8100000000000005</v>
      </c>
      <c r="O17" s="154">
        <f t="shared" si="1"/>
        <v>9.9999999999997868E-3</v>
      </c>
      <c r="P17">
        <v>-1.8661122661122662</v>
      </c>
      <c r="Q17">
        <v>-1.0777546777546778</v>
      </c>
      <c r="R17">
        <v>-0.10977130977130978</v>
      </c>
      <c r="S17">
        <v>-0.43908523908523911</v>
      </c>
      <c r="T17">
        <v>-1.3072765072765073</v>
      </c>
      <c r="U17" s="156">
        <f t="shared" si="2"/>
        <v>-4.8000000000000007</v>
      </c>
      <c r="V17" s="154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-4.8000000000000007</v>
      </c>
      <c r="E18">
        <f>BAWANA!AM18</f>
        <v>0</v>
      </c>
      <c r="F18">
        <f t="shared" si="4"/>
        <v>256</v>
      </c>
      <c r="G18">
        <f t="shared" si="5"/>
        <v>-4.8000000000000007</v>
      </c>
      <c r="H18" s="154"/>
      <c r="I18">
        <f>BRPL_EOD!AK18+BRPL_EOD!AL18</f>
        <v>-1.87</v>
      </c>
      <c r="J18">
        <f>BYPL_EOD!AK18+BYPL_EOD!AL18</f>
        <v>-1.08</v>
      </c>
      <c r="K18">
        <f>MES_EOD!AK18+MES_EOD!AL18</f>
        <v>-0.11</v>
      </c>
      <c r="L18">
        <f>NDMC_EOD!AK18+NDMC_EOD!AL18</f>
        <v>-0.44</v>
      </c>
      <c r="M18">
        <f>TPDDL_EOD!AK18+TPDDL_EOD!AL18</f>
        <v>-1.31</v>
      </c>
      <c r="N18">
        <f t="shared" si="0"/>
        <v>-4.8100000000000005</v>
      </c>
      <c r="O18" s="154">
        <f t="shared" si="1"/>
        <v>9.9999999999997868E-3</v>
      </c>
      <c r="P18">
        <v>-1.8661122661122662</v>
      </c>
      <c r="Q18">
        <v>-1.0777546777546778</v>
      </c>
      <c r="R18">
        <v>-0.10977130977130978</v>
      </c>
      <c r="S18">
        <v>-0.43908523908523911</v>
      </c>
      <c r="T18">
        <v>-1.3072765072765073</v>
      </c>
      <c r="U18" s="156">
        <f t="shared" si="2"/>
        <v>-4.8000000000000007</v>
      </c>
      <c r="V18" s="154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-4.8000000000000007</v>
      </c>
      <c r="E19">
        <f>BAWANA!AM19</f>
        <v>0</v>
      </c>
      <c r="F19">
        <f t="shared" si="4"/>
        <v>256</v>
      </c>
      <c r="G19">
        <f t="shared" si="5"/>
        <v>-4.8000000000000007</v>
      </c>
      <c r="H19" s="154"/>
      <c r="I19">
        <f>BRPL_EOD!AK19+BRPL_EOD!AL19</f>
        <v>-1.87</v>
      </c>
      <c r="J19">
        <f>BYPL_EOD!AK19+BYPL_EOD!AL19</f>
        <v>-1.08</v>
      </c>
      <c r="K19">
        <f>MES_EOD!AK19+MES_EOD!AL19</f>
        <v>-0.11</v>
      </c>
      <c r="L19">
        <f>NDMC_EOD!AK19+NDMC_EOD!AL19</f>
        <v>-0.44</v>
      </c>
      <c r="M19">
        <f>TPDDL_EOD!AK19+TPDDL_EOD!AL19</f>
        <v>-1.31</v>
      </c>
      <c r="N19">
        <f t="shared" si="0"/>
        <v>-4.8100000000000005</v>
      </c>
      <c r="O19" s="154">
        <f t="shared" si="1"/>
        <v>9.9999999999997868E-3</v>
      </c>
      <c r="P19">
        <v>-1.8661122661122662</v>
      </c>
      <c r="Q19">
        <v>-1.0777546777546778</v>
      </c>
      <c r="R19">
        <v>-0.10977130977130978</v>
      </c>
      <c r="S19">
        <v>-0.43908523908523911</v>
      </c>
      <c r="T19">
        <v>-1.3072765072765073</v>
      </c>
      <c r="U19" s="156">
        <f t="shared" si="2"/>
        <v>-4.8000000000000007</v>
      </c>
      <c r="V19" s="154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-4.8000000000000007</v>
      </c>
      <c r="E20">
        <f>BAWANA!AM20</f>
        <v>0</v>
      </c>
      <c r="F20">
        <f t="shared" si="4"/>
        <v>256</v>
      </c>
      <c r="G20">
        <f t="shared" si="5"/>
        <v>-4.8000000000000007</v>
      </c>
      <c r="H20" s="154"/>
      <c r="I20">
        <f>BRPL_EOD!AK20+BRPL_EOD!AL20</f>
        <v>-1.87</v>
      </c>
      <c r="J20">
        <f>BYPL_EOD!AK20+BYPL_EOD!AL20</f>
        <v>-1.08</v>
      </c>
      <c r="K20">
        <f>MES_EOD!AK20+MES_EOD!AL20</f>
        <v>-0.11</v>
      </c>
      <c r="L20">
        <f>NDMC_EOD!AK20+NDMC_EOD!AL20</f>
        <v>-0.44</v>
      </c>
      <c r="M20">
        <f>TPDDL_EOD!AK20+TPDDL_EOD!AL20</f>
        <v>-1.31</v>
      </c>
      <c r="N20">
        <f t="shared" si="0"/>
        <v>-4.8100000000000005</v>
      </c>
      <c r="O20" s="154">
        <f t="shared" si="1"/>
        <v>9.9999999999997868E-3</v>
      </c>
      <c r="P20">
        <v>-1.8661122661122662</v>
      </c>
      <c r="Q20">
        <v>-1.0777546777546778</v>
      </c>
      <c r="R20">
        <v>-0.10977130977130978</v>
      </c>
      <c r="S20">
        <v>-0.43908523908523911</v>
      </c>
      <c r="T20">
        <v>-1.3072765072765073</v>
      </c>
      <c r="U20" s="156">
        <f t="shared" si="2"/>
        <v>-4.8000000000000007</v>
      </c>
      <c r="V20" s="154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-4.8000000000000007</v>
      </c>
      <c r="E21">
        <f>BAWANA!AM21</f>
        <v>0</v>
      </c>
      <c r="F21">
        <f t="shared" si="4"/>
        <v>256</v>
      </c>
      <c r="G21">
        <f t="shared" si="5"/>
        <v>-4.8000000000000007</v>
      </c>
      <c r="H21" s="154"/>
      <c r="I21">
        <f>BRPL_EOD!AK21+BRPL_EOD!AL21</f>
        <v>-1.87</v>
      </c>
      <c r="J21">
        <f>BYPL_EOD!AK21+BYPL_EOD!AL21</f>
        <v>-1.08</v>
      </c>
      <c r="K21">
        <f>MES_EOD!AK21+MES_EOD!AL21</f>
        <v>-0.11</v>
      </c>
      <c r="L21">
        <f>NDMC_EOD!AK21+NDMC_EOD!AL21</f>
        <v>-0.44</v>
      </c>
      <c r="M21">
        <f>TPDDL_EOD!AK21+TPDDL_EOD!AL21</f>
        <v>-1.31</v>
      </c>
      <c r="N21">
        <f t="shared" si="0"/>
        <v>-4.8100000000000005</v>
      </c>
      <c r="O21" s="154">
        <f t="shared" si="1"/>
        <v>9.9999999999997868E-3</v>
      </c>
      <c r="P21">
        <v>-1.8661122661122662</v>
      </c>
      <c r="Q21">
        <v>-1.0777546777546778</v>
      </c>
      <c r="R21">
        <v>-0.10977130977130978</v>
      </c>
      <c r="S21">
        <v>-0.43908523908523911</v>
      </c>
      <c r="T21">
        <v>-1.3072765072765073</v>
      </c>
      <c r="U21" s="156">
        <f t="shared" si="2"/>
        <v>-4.8000000000000007</v>
      </c>
      <c r="V21" s="154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-4.8000000000000007</v>
      </c>
      <c r="E22">
        <f>BAWANA!AM22</f>
        <v>0</v>
      </c>
      <c r="F22">
        <f t="shared" si="4"/>
        <v>256</v>
      </c>
      <c r="G22">
        <f t="shared" si="5"/>
        <v>-4.8000000000000007</v>
      </c>
      <c r="H22" s="154"/>
      <c r="I22">
        <f>BRPL_EOD!AK22+BRPL_EOD!AL22</f>
        <v>-1.87</v>
      </c>
      <c r="J22">
        <f>BYPL_EOD!AK22+BYPL_EOD!AL22</f>
        <v>-1.08</v>
      </c>
      <c r="K22">
        <f>MES_EOD!AK22+MES_EOD!AL22</f>
        <v>-0.11</v>
      </c>
      <c r="L22">
        <f>NDMC_EOD!AK22+NDMC_EOD!AL22</f>
        <v>-0.44</v>
      </c>
      <c r="M22">
        <f>TPDDL_EOD!AK22+TPDDL_EOD!AL22</f>
        <v>-1.31</v>
      </c>
      <c r="N22">
        <f t="shared" si="0"/>
        <v>-4.8100000000000005</v>
      </c>
      <c r="O22" s="154">
        <f t="shared" si="1"/>
        <v>9.9999999999997868E-3</v>
      </c>
      <c r="P22">
        <v>-1.8661122661122662</v>
      </c>
      <c r="Q22">
        <v>-1.0777546777546778</v>
      </c>
      <c r="R22">
        <v>-0.10977130977130978</v>
      </c>
      <c r="S22">
        <v>-0.43908523908523911</v>
      </c>
      <c r="T22">
        <v>-1.3072765072765073</v>
      </c>
      <c r="U22" s="156">
        <f t="shared" si="2"/>
        <v>-4.8000000000000007</v>
      </c>
      <c r="V22" s="154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-4.8000000000000007</v>
      </c>
      <c r="E23">
        <f>BAWANA!AM23</f>
        <v>0</v>
      </c>
      <c r="F23">
        <f t="shared" si="4"/>
        <v>256</v>
      </c>
      <c r="G23">
        <f t="shared" si="5"/>
        <v>-4.8000000000000007</v>
      </c>
      <c r="H23" s="154"/>
      <c r="I23">
        <f>BRPL_EOD!AK23+BRPL_EOD!AL23</f>
        <v>-1.87</v>
      </c>
      <c r="J23">
        <f>BYPL_EOD!AK23+BYPL_EOD!AL23</f>
        <v>-1.08</v>
      </c>
      <c r="K23">
        <f>MES_EOD!AK23+MES_EOD!AL23</f>
        <v>-0.11</v>
      </c>
      <c r="L23">
        <f>NDMC_EOD!AK23+NDMC_EOD!AL23</f>
        <v>-0.44</v>
      </c>
      <c r="M23">
        <f>TPDDL_EOD!AK23+TPDDL_EOD!AL23</f>
        <v>-1.31</v>
      </c>
      <c r="N23">
        <f t="shared" si="0"/>
        <v>-4.8100000000000005</v>
      </c>
      <c r="O23" s="154">
        <f t="shared" si="1"/>
        <v>9.9999999999997868E-3</v>
      </c>
      <c r="P23">
        <v>-1.8661122661122662</v>
      </c>
      <c r="Q23">
        <v>-1.0777546777546778</v>
      </c>
      <c r="R23">
        <v>-0.10977130977130978</v>
      </c>
      <c r="S23">
        <v>-0.43908523908523911</v>
      </c>
      <c r="T23">
        <v>-1.3072765072765073</v>
      </c>
      <c r="U23" s="156">
        <f t="shared" si="2"/>
        <v>-4.8000000000000007</v>
      </c>
      <c r="V23" s="154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-4.8000000000000007</v>
      </c>
      <c r="E24">
        <f>BAWANA!AM24</f>
        <v>0</v>
      </c>
      <c r="F24">
        <f t="shared" si="4"/>
        <v>256</v>
      </c>
      <c r="G24">
        <f t="shared" si="5"/>
        <v>-4.8000000000000007</v>
      </c>
      <c r="H24" s="154"/>
      <c r="I24">
        <f>BRPL_EOD!AK24+BRPL_EOD!AL24</f>
        <v>-1.87</v>
      </c>
      <c r="J24">
        <f>BYPL_EOD!AK24+BYPL_EOD!AL24</f>
        <v>-1.08</v>
      </c>
      <c r="K24">
        <f>MES_EOD!AK24+MES_EOD!AL24</f>
        <v>-0.11</v>
      </c>
      <c r="L24">
        <f>NDMC_EOD!AK24+NDMC_EOD!AL24</f>
        <v>-0.44</v>
      </c>
      <c r="M24">
        <f>TPDDL_EOD!AK24+TPDDL_EOD!AL24</f>
        <v>-1.31</v>
      </c>
      <c r="N24">
        <f t="shared" si="0"/>
        <v>-4.8100000000000005</v>
      </c>
      <c r="O24" s="154">
        <f t="shared" si="1"/>
        <v>9.9999999999997868E-3</v>
      </c>
      <c r="P24">
        <v>-1.8661122661122662</v>
      </c>
      <c r="Q24">
        <v>-1.0777546777546778</v>
      </c>
      <c r="R24">
        <v>-0.10977130977130978</v>
      </c>
      <c r="S24">
        <v>-0.43908523908523911</v>
      </c>
      <c r="T24">
        <v>-1.3072765072765073</v>
      </c>
      <c r="U24" s="156">
        <f t="shared" si="2"/>
        <v>-4.8000000000000007</v>
      </c>
      <c r="V24" s="154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-4.8000000000000007</v>
      </c>
      <c r="E25">
        <f>BAWANA!AM25</f>
        <v>0</v>
      </c>
      <c r="F25">
        <f t="shared" si="4"/>
        <v>256</v>
      </c>
      <c r="G25">
        <f t="shared" si="5"/>
        <v>-4.8000000000000007</v>
      </c>
      <c r="H25" s="154"/>
      <c r="I25">
        <f>BRPL_EOD!AK25+BRPL_EOD!AL25</f>
        <v>-1.87</v>
      </c>
      <c r="J25">
        <f>BYPL_EOD!AK25+BYPL_EOD!AL25</f>
        <v>-1.08</v>
      </c>
      <c r="K25">
        <f>MES_EOD!AK25+MES_EOD!AL25</f>
        <v>-0.11</v>
      </c>
      <c r="L25">
        <f>NDMC_EOD!AK25+NDMC_EOD!AL25</f>
        <v>-0.44</v>
      </c>
      <c r="M25">
        <f>TPDDL_EOD!AK25+TPDDL_EOD!AL25</f>
        <v>-1.31</v>
      </c>
      <c r="N25">
        <f t="shared" si="0"/>
        <v>-4.8100000000000005</v>
      </c>
      <c r="O25" s="154">
        <f t="shared" si="1"/>
        <v>9.9999999999997868E-3</v>
      </c>
      <c r="P25">
        <v>-1.8661122661122662</v>
      </c>
      <c r="Q25">
        <v>-1.0777546777546778</v>
      </c>
      <c r="R25">
        <v>-0.10977130977130978</v>
      </c>
      <c r="S25">
        <v>-0.43908523908523911</v>
      </c>
      <c r="T25">
        <v>-1.3072765072765073</v>
      </c>
      <c r="U25" s="156">
        <f t="shared" si="2"/>
        <v>-4.8000000000000007</v>
      </c>
      <c r="V25" s="154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-4.8000000000000007</v>
      </c>
      <c r="E26">
        <f>BAWANA!AM26</f>
        <v>0</v>
      </c>
      <c r="F26">
        <f t="shared" si="4"/>
        <v>256</v>
      </c>
      <c r="G26">
        <f t="shared" si="5"/>
        <v>-4.8000000000000007</v>
      </c>
      <c r="H26" s="154"/>
      <c r="I26">
        <f>BRPL_EOD!AK26+BRPL_EOD!AL26</f>
        <v>-1.87</v>
      </c>
      <c r="J26">
        <f>BYPL_EOD!AK26+BYPL_EOD!AL26</f>
        <v>-1.08</v>
      </c>
      <c r="K26">
        <f>MES_EOD!AK26+MES_EOD!AL26</f>
        <v>-0.11</v>
      </c>
      <c r="L26">
        <f>NDMC_EOD!AK26+NDMC_EOD!AL26</f>
        <v>-0.44</v>
      </c>
      <c r="M26">
        <f>TPDDL_EOD!AK26+TPDDL_EOD!AL26</f>
        <v>-1.31</v>
      </c>
      <c r="N26">
        <f t="shared" si="0"/>
        <v>-4.8100000000000005</v>
      </c>
      <c r="O26" s="154">
        <f t="shared" si="1"/>
        <v>9.9999999999997868E-3</v>
      </c>
      <c r="P26">
        <v>-1.8661122661122662</v>
      </c>
      <c r="Q26">
        <v>-1.0777546777546778</v>
      </c>
      <c r="R26">
        <v>-0.10977130977130978</v>
      </c>
      <c r="S26">
        <v>-0.43908523908523911</v>
      </c>
      <c r="T26">
        <v>-1.3072765072765073</v>
      </c>
      <c r="U26" s="156">
        <f t="shared" si="2"/>
        <v>-4.8000000000000007</v>
      </c>
      <c r="V26" s="154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-4.8000000000000007</v>
      </c>
      <c r="E27">
        <f>BAWANA!AM27</f>
        <v>0</v>
      </c>
      <c r="F27">
        <f t="shared" si="4"/>
        <v>256</v>
      </c>
      <c r="G27">
        <f t="shared" si="5"/>
        <v>-4.8000000000000007</v>
      </c>
      <c r="H27" s="154"/>
      <c r="I27">
        <f>BRPL_EOD!AK27+BRPL_EOD!AL27</f>
        <v>-1.87</v>
      </c>
      <c r="J27">
        <f>BYPL_EOD!AK27+BYPL_EOD!AL27</f>
        <v>-1.08</v>
      </c>
      <c r="K27">
        <f>MES_EOD!AK27+MES_EOD!AL27</f>
        <v>-0.11</v>
      </c>
      <c r="L27">
        <f>NDMC_EOD!AK27+NDMC_EOD!AL27</f>
        <v>-0.44</v>
      </c>
      <c r="M27">
        <f>TPDDL_EOD!AK27+TPDDL_EOD!AL27</f>
        <v>-1.31</v>
      </c>
      <c r="N27">
        <f t="shared" si="0"/>
        <v>-4.8100000000000005</v>
      </c>
      <c r="O27" s="154">
        <f t="shared" si="1"/>
        <v>9.9999999999997868E-3</v>
      </c>
      <c r="P27">
        <v>-1.8661122661122662</v>
      </c>
      <c r="Q27">
        <v>-1.0777546777546778</v>
      </c>
      <c r="R27">
        <v>-0.10977130977130978</v>
      </c>
      <c r="S27">
        <v>-0.43908523908523911</v>
      </c>
      <c r="T27">
        <v>-1.3072765072765073</v>
      </c>
      <c r="U27" s="156">
        <f t="shared" si="2"/>
        <v>-4.8000000000000007</v>
      </c>
      <c r="V27" s="154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-4.8000000000000007</v>
      </c>
      <c r="E28">
        <f>BAWANA!AM28</f>
        <v>0</v>
      </c>
      <c r="F28">
        <f t="shared" si="4"/>
        <v>256</v>
      </c>
      <c r="G28">
        <f t="shared" si="5"/>
        <v>-4.8000000000000007</v>
      </c>
      <c r="H28" s="154"/>
      <c r="I28">
        <f>BRPL_EOD!AK28+BRPL_EOD!AL28</f>
        <v>-1.87</v>
      </c>
      <c r="J28">
        <f>BYPL_EOD!AK28+BYPL_EOD!AL28</f>
        <v>-1.08</v>
      </c>
      <c r="K28">
        <f>MES_EOD!AK28+MES_EOD!AL28</f>
        <v>-0.11</v>
      </c>
      <c r="L28">
        <f>NDMC_EOD!AK28+NDMC_EOD!AL28</f>
        <v>-0.44</v>
      </c>
      <c r="M28">
        <f>TPDDL_EOD!AK28+TPDDL_EOD!AL28</f>
        <v>-1.31</v>
      </c>
      <c r="N28">
        <f t="shared" si="0"/>
        <v>-4.8100000000000005</v>
      </c>
      <c r="O28" s="154">
        <f t="shared" si="1"/>
        <v>9.9999999999997868E-3</v>
      </c>
      <c r="P28">
        <v>-1.8661122661122662</v>
      </c>
      <c r="Q28">
        <v>-1.0777546777546778</v>
      </c>
      <c r="R28">
        <v>-0.10977130977130978</v>
      </c>
      <c r="S28">
        <v>-0.43908523908523911</v>
      </c>
      <c r="T28">
        <v>-1.3072765072765073</v>
      </c>
      <c r="U28" s="156">
        <f t="shared" si="2"/>
        <v>-4.8000000000000007</v>
      </c>
      <c r="V28" s="154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-4.8000000000000007</v>
      </c>
      <c r="E29">
        <f>BAWANA!AM29</f>
        <v>0</v>
      </c>
      <c r="F29">
        <f t="shared" si="4"/>
        <v>256</v>
      </c>
      <c r="G29">
        <f t="shared" si="5"/>
        <v>-4.8000000000000007</v>
      </c>
      <c r="H29" s="154"/>
      <c r="I29">
        <f>BRPL_EOD!AK29+BRPL_EOD!AL29</f>
        <v>-1.87</v>
      </c>
      <c r="J29">
        <f>BYPL_EOD!AK29+BYPL_EOD!AL29</f>
        <v>-1.08</v>
      </c>
      <c r="K29">
        <f>MES_EOD!AK29+MES_EOD!AL29</f>
        <v>-0.11</v>
      </c>
      <c r="L29">
        <f>NDMC_EOD!AK29+NDMC_EOD!AL29</f>
        <v>-0.44</v>
      </c>
      <c r="M29">
        <f>TPDDL_EOD!AK29+TPDDL_EOD!AL29</f>
        <v>-1.31</v>
      </c>
      <c r="N29">
        <f t="shared" si="0"/>
        <v>-4.8100000000000005</v>
      </c>
      <c r="O29" s="154">
        <f t="shared" si="1"/>
        <v>9.9999999999997868E-3</v>
      </c>
      <c r="P29">
        <v>-1.8661122661122662</v>
      </c>
      <c r="Q29">
        <v>-1.0777546777546778</v>
      </c>
      <c r="R29">
        <v>-0.10977130977130978</v>
      </c>
      <c r="S29">
        <v>-0.43908523908523911</v>
      </c>
      <c r="T29">
        <v>-1.3072765072765073</v>
      </c>
      <c r="U29" s="156">
        <f t="shared" si="2"/>
        <v>-4.8000000000000007</v>
      </c>
      <c r="V29" s="154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-4.8000000000000007</v>
      </c>
      <c r="E30">
        <f>BAWANA!AM30</f>
        <v>0</v>
      </c>
      <c r="F30">
        <f t="shared" si="4"/>
        <v>256</v>
      </c>
      <c r="G30">
        <f t="shared" si="5"/>
        <v>-4.8000000000000007</v>
      </c>
      <c r="H30" s="154"/>
      <c r="I30">
        <f>BRPL_EOD!AK30+BRPL_EOD!AL30</f>
        <v>-1.87</v>
      </c>
      <c r="J30">
        <f>BYPL_EOD!AK30+BYPL_EOD!AL30</f>
        <v>-1.08</v>
      </c>
      <c r="K30">
        <f>MES_EOD!AK30+MES_EOD!AL30</f>
        <v>-0.11</v>
      </c>
      <c r="L30">
        <f>NDMC_EOD!AK30+NDMC_EOD!AL30</f>
        <v>-0.44</v>
      </c>
      <c r="M30">
        <f>TPDDL_EOD!AK30+TPDDL_EOD!AL30</f>
        <v>-1.31</v>
      </c>
      <c r="N30">
        <f t="shared" si="0"/>
        <v>-4.8100000000000005</v>
      </c>
      <c r="O30" s="154">
        <f t="shared" si="1"/>
        <v>9.9999999999997868E-3</v>
      </c>
      <c r="P30">
        <v>-1.8661122661122662</v>
      </c>
      <c r="Q30">
        <v>-1.0777546777546778</v>
      </c>
      <c r="R30">
        <v>-0.10977130977130978</v>
      </c>
      <c r="S30">
        <v>-0.43908523908523911</v>
      </c>
      <c r="T30">
        <v>-1.3072765072765073</v>
      </c>
      <c r="U30" s="156">
        <f t="shared" si="2"/>
        <v>-4.8000000000000007</v>
      </c>
      <c r="V30" s="154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-4.8000000000000007</v>
      </c>
      <c r="E31">
        <f>BAWANA!AM31</f>
        <v>0</v>
      </c>
      <c r="F31">
        <f t="shared" si="4"/>
        <v>256</v>
      </c>
      <c r="G31">
        <f t="shared" si="5"/>
        <v>-4.8000000000000007</v>
      </c>
      <c r="H31" s="154"/>
      <c r="I31">
        <f>BRPL_EOD!AK31+BRPL_EOD!AL31</f>
        <v>-1.87</v>
      </c>
      <c r="J31">
        <f>BYPL_EOD!AK31+BYPL_EOD!AL31</f>
        <v>-1.08</v>
      </c>
      <c r="K31">
        <f>MES_EOD!AK31+MES_EOD!AL31</f>
        <v>-0.11</v>
      </c>
      <c r="L31">
        <f>NDMC_EOD!AK31+NDMC_EOD!AL31</f>
        <v>-0.44</v>
      </c>
      <c r="M31">
        <f>TPDDL_EOD!AK31+TPDDL_EOD!AL31</f>
        <v>-1.31</v>
      </c>
      <c r="N31">
        <f t="shared" si="0"/>
        <v>-4.8100000000000005</v>
      </c>
      <c r="O31" s="154">
        <f t="shared" si="1"/>
        <v>9.9999999999997868E-3</v>
      </c>
      <c r="P31">
        <v>-1.8661122661122662</v>
      </c>
      <c r="Q31">
        <v>-1.0777546777546778</v>
      </c>
      <c r="R31">
        <v>-0.10977130977130978</v>
      </c>
      <c r="S31">
        <v>-0.43908523908523911</v>
      </c>
      <c r="T31">
        <v>-1.3072765072765073</v>
      </c>
      <c r="U31" s="156">
        <f t="shared" si="2"/>
        <v>-4.8000000000000007</v>
      </c>
      <c r="V31" s="154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-4.8000000000000007</v>
      </c>
      <c r="E32">
        <f>BAWANA!AM32</f>
        <v>0</v>
      </c>
      <c r="F32">
        <f t="shared" si="4"/>
        <v>256</v>
      </c>
      <c r="G32">
        <f t="shared" si="5"/>
        <v>-4.8000000000000007</v>
      </c>
      <c r="H32" s="154"/>
      <c r="I32">
        <f>BRPL_EOD!AK32+BRPL_EOD!AL32</f>
        <v>-1.87</v>
      </c>
      <c r="J32">
        <f>BYPL_EOD!AK32+BYPL_EOD!AL32</f>
        <v>-1.08</v>
      </c>
      <c r="K32">
        <f>MES_EOD!AK32+MES_EOD!AL32</f>
        <v>-0.11</v>
      </c>
      <c r="L32">
        <f>NDMC_EOD!AK32+NDMC_EOD!AL32</f>
        <v>-0.44</v>
      </c>
      <c r="M32">
        <f>TPDDL_EOD!AK32+TPDDL_EOD!AL32</f>
        <v>-1.31</v>
      </c>
      <c r="N32">
        <f t="shared" si="0"/>
        <v>-4.8100000000000005</v>
      </c>
      <c r="O32" s="154">
        <f t="shared" si="1"/>
        <v>9.9999999999997868E-3</v>
      </c>
      <c r="P32">
        <v>-1.8661122661122662</v>
      </c>
      <c r="Q32">
        <v>-1.0777546777546778</v>
      </c>
      <c r="R32">
        <v>-0.10977130977130978</v>
      </c>
      <c r="S32">
        <v>-0.43908523908523911</v>
      </c>
      <c r="T32">
        <v>-1.3072765072765073</v>
      </c>
      <c r="U32" s="156">
        <f t="shared" si="2"/>
        <v>-4.8000000000000007</v>
      </c>
      <c r="V32" s="154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-4.8000000000000007</v>
      </c>
      <c r="E33">
        <f>BAWANA!AM33</f>
        <v>0</v>
      </c>
      <c r="F33">
        <f t="shared" si="4"/>
        <v>256</v>
      </c>
      <c r="G33">
        <f t="shared" si="5"/>
        <v>-4.8000000000000007</v>
      </c>
      <c r="H33" s="154"/>
      <c r="I33">
        <f>BRPL_EOD!AK33+BRPL_EOD!AL33</f>
        <v>-1.87</v>
      </c>
      <c r="J33">
        <f>BYPL_EOD!AK33+BYPL_EOD!AL33</f>
        <v>-1.08</v>
      </c>
      <c r="K33">
        <f>MES_EOD!AK33+MES_EOD!AL33</f>
        <v>-0.11</v>
      </c>
      <c r="L33">
        <f>NDMC_EOD!AK33+NDMC_EOD!AL33</f>
        <v>-0.44</v>
      </c>
      <c r="M33">
        <f>TPDDL_EOD!AK33+TPDDL_EOD!AL33</f>
        <v>-1.31</v>
      </c>
      <c r="N33">
        <f t="shared" si="0"/>
        <v>-4.8100000000000005</v>
      </c>
      <c r="O33" s="154">
        <f t="shared" si="1"/>
        <v>9.9999999999997868E-3</v>
      </c>
      <c r="P33">
        <v>-1.8661122661122662</v>
      </c>
      <c r="Q33">
        <v>-1.0777546777546778</v>
      </c>
      <c r="R33">
        <v>-0.10977130977130978</v>
      </c>
      <c r="S33">
        <v>-0.43908523908523911</v>
      </c>
      <c r="T33">
        <v>-1.3072765072765073</v>
      </c>
      <c r="U33" s="156">
        <f t="shared" si="2"/>
        <v>-4.8000000000000007</v>
      </c>
      <c r="V33" s="154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-4.8000000000000007</v>
      </c>
      <c r="E34">
        <f>BAWANA!AM34</f>
        <v>0</v>
      </c>
      <c r="F34">
        <f t="shared" si="4"/>
        <v>256</v>
      </c>
      <c r="G34">
        <f t="shared" si="5"/>
        <v>-4.8000000000000007</v>
      </c>
      <c r="H34" s="154"/>
      <c r="I34">
        <f>BRPL_EOD!AK34+BRPL_EOD!AL34</f>
        <v>-1.87</v>
      </c>
      <c r="J34">
        <f>BYPL_EOD!AK34+BYPL_EOD!AL34</f>
        <v>-1.08</v>
      </c>
      <c r="K34">
        <f>MES_EOD!AK34+MES_EOD!AL34</f>
        <v>-0.11</v>
      </c>
      <c r="L34">
        <f>NDMC_EOD!AK34+NDMC_EOD!AL34</f>
        <v>-0.44</v>
      </c>
      <c r="M34">
        <f>TPDDL_EOD!AK34+TPDDL_EOD!AL34</f>
        <v>-1.31</v>
      </c>
      <c r="N34">
        <f t="shared" si="0"/>
        <v>-4.8100000000000005</v>
      </c>
      <c r="O34" s="154">
        <f t="shared" si="1"/>
        <v>9.9999999999997868E-3</v>
      </c>
      <c r="P34">
        <v>-1.8661122661122662</v>
      </c>
      <c r="Q34">
        <v>-1.0777546777546778</v>
      </c>
      <c r="R34">
        <v>-0.10977130977130978</v>
      </c>
      <c r="S34">
        <v>-0.43908523908523911</v>
      </c>
      <c r="T34">
        <v>-1.3072765072765073</v>
      </c>
      <c r="U34" s="156">
        <f t="shared" si="2"/>
        <v>-4.8000000000000007</v>
      </c>
      <c r="V34" s="154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-4.8000000000000007</v>
      </c>
      <c r="E35">
        <f>BAWANA!AM35</f>
        <v>0</v>
      </c>
      <c r="F35">
        <f t="shared" si="4"/>
        <v>256</v>
      </c>
      <c r="G35">
        <f t="shared" si="5"/>
        <v>-4.8000000000000007</v>
      </c>
      <c r="H35" s="154"/>
      <c r="I35">
        <f>BRPL_EOD!AK35+BRPL_EOD!AL35</f>
        <v>-1.87</v>
      </c>
      <c r="J35">
        <f>BYPL_EOD!AK35+BYPL_EOD!AL35</f>
        <v>-1.08</v>
      </c>
      <c r="K35">
        <f>MES_EOD!AK35+MES_EOD!AL35</f>
        <v>-0.11</v>
      </c>
      <c r="L35">
        <f>NDMC_EOD!AK35+NDMC_EOD!AL35</f>
        <v>-0.44</v>
      </c>
      <c r="M35">
        <f>TPDDL_EOD!AK35+TPDDL_EOD!AL35</f>
        <v>-1.31</v>
      </c>
      <c r="N35">
        <f t="shared" si="0"/>
        <v>-4.8100000000000005</v>
      </c>
      <c r="O35" s="154">
        <f t="shared" si="1"/>
        <v>9.9999999999997868E-3</v>
      </c>
      <c r="P35">
        <v>-1.8661122661122662</v>
      </c>
      <c r="Q35">
        <v>-1.0777546777546778</v>
      </c>
      <c r="R35">
        <v>-0.10977130977130978</v>
      </c>
      <c r="S35">
        <v>-0.43908523908523911</v>
      </c>
      <c r="T35">
        <v>-1.3072765072765073</v>
      </c>
      <c r="U35" s="156">
        <f t="shared" si="2"/>
        <v>-4.8000000000000007</v>
      </c>
      <c r="V35" s="154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-4.8000000000000007</v>
      </c>
      <c r="E36">
        <f>BAWANA!AM36</f>
        <v>0</v>
      </c>
      <c r="F36">
        <f t="shared" si="4"/>
        <v>256</v>
      </c>
      <c r="G36">
        <f t="shared" si="5"/>
        <v>-4.8000000000000007</v>
      </c>
      <c r="H36" s="154"/>
      <c r="I36">
        <f>BRPL_EOD!AK36+BRPL_EOD!AL36</f>
        <v>-1.87</v>
      </c>
      <c r="J36">
        <f>BYPL_EOD!AK36+BYPL_EOD!AL36</f>
        <v>-1.08</v>
      </c>
      <c r="K36">
        <f>MES_EOD!AK36+MES_EOD!AL36</f>
        <v>-0.11</v>
      </c>
      <c r="L36">
        <f>NDMC_EOD!AK36+NDMC_EOD!AL36</f>
        <v>-0.44</v>
      </c>
      <c r="M36">
        <f>TPDDL_EOD!AK36+TPDDL_EOD!AL36</f>
        <v>-1.31</v>
      </c>
      <c r="N36">
        <f t="shared" si="0"/>
        <v>-4.8100000000000005</v>
      </c>
      <c r="O36" s="154">
        <f t="shared" si="1"/>
        <v>9.9999999999997868E-3</v>
      </c>
      <c r="P36">
        <v>-1.8661122661122662</v>
      </c>
      <c r="Q36">
        <v>-1.0777546777546778</v>
      </c>
      <c r="R36">
        <v>-0.10977130977130978</v>
      </c>
      <c r="S36">
        <v>-0.43908523908523911</v>
      </c>
      <c r="T36">
        <v>-1.3072765072765073</v>
      </c>
      <c r="U36" s="156">
        <f t="shared" si="2"/>
        <v>-4.8000000000000007</v>
      </c>
      <c r="V36" s="154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-4.8000000000000007</v>
      </c>
      <c r="E37">
        <f>BAWANA!AM37</f>
        <v>0</v>
      </c>
      <c r="F37">
        <f t="shared" si="4"/>
        <v>256</v>
      </c>
      <c r="G37">
        <f t="shared" si="5"/>
        <v>-4.8000000000000007</v>
      </c>
      <c r="H37" s="154"/>
      <c r="I37">
        <f>BRPL_EOD!AK37+BRPL_EOD!AL37</f>
        <v>-1.87</v>
      </c>
      <c r="J37">
        <f>BYPL_EOD!AK37+BYPL_EOD!AL37</f>
        <v>-1.08</v>
      </c>
      <c r="K37">
        <f>MES_EOD!AK37+MES_EOD!AL37</f>
        <v>-0.11</v>
      </c>
      <c r="L37">
        <f>NDMC_EOD!AK37+NDMC_EOD!AL37</f>
        <v>-0.44</v>
      </c>
      <c r="M37">
        <f>TPDDL_EOD!AK37+TPDDL_EOD!AL37</f>
        <v>-1.31</v>
      </c>
      <c r="N37">
        <f t="shared" si="0"/>
        <v>-4.8100000000000005</v>
      </c>
      <c r="O37" s="154">
        <f t="shared" si="1"/>
        <v>9.9999999999997868E-3</v>
      </c>
      <c r="P37">
        <v>-1.8661122661122662</v>
      </c>
      <c r="Q37">
        <v>-1.0777546777546778</v>
      </c>
      <c r="R37">
        <v>-0.10977130977130978</v>
      </c>
      <c r="S37">
        <v>-0.43908523908523911</v>
      </c>
      <c r="T37">
        <v>-1.3072765072765073</v>
      </c>
      <c r="U37" s="156">
        <f t="shared" si="2"/>
        <v>-4.8000000000000007</v>
      </c>
      <c r="V37" s="154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-4.8000000000000007</v>
      </c>
      <c r="E38">
        <f>BAWANA!AM38</f>
        <v>0</v>
      </c>
      <c r="F38">
        <f t="shared" si="4"/>
        <v>256</v>
      </c>
      <c r="G38">
        <f t="shared" si="5"/>
        <v>-4.8000000000000007</v>
      </c>
      <c r="H38" s="154"/>
      <c r="I38">
        <f>BRPL_EOD!AK38+BRPL_EOD!AL38</f>
        <v>-1.87</v>
      </c>
      <c r="J38">
        <f>BYPL_EOD!AK38+BYPL_EOD!AL38</f>
        <v>-1.08</v>
      </c>
      <c r="K38">
        <f>MES_EOD!AK38+MES_EOD!AL38</f>
        <v>-0.11</v>
      </c>
      <c r="L38">
        <f>NDMC_EOD!AK38+NDMC_EOD!AL38</f>
        <v>-0.44</v>
      </c>
      <c r="M38">
        <f>TPDDL_EOD!AK38+TPDDL_EOD!AL38</f>
        <v>-1.31</v>
      </c>
      <c r="N38">
        <f t="shared" si="0"/>
        <v>-4.8100000000000005</v>
      </c>
      <c r="O38" s="154">
        <f t="shared" si="1"/>
        <v>9.9999999999997868E-3</v>
      </c>
      <c r="P38">
        <v>-1.8661122661122662</v>
      </c>
      <c r="Q38">
        <v>-1.0777546777546778</v>
      </c>
      <c r="R38">
        <v>-0.10977130977130978</v>
      </c>
      <c r="S38">
        <v>-0.43908523908523911</v>
      </c>
      <c r="T38">
        <v>-1.3072765072765073</v>
      </c>
      <c r="U38" s="156">
        <f t="shared" si="2"/>
        <v>-4.8000000000000007</v>
      </c>
      <c r="V38" s="154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-4.8000000000000007</v>
      </c>
      <c r="E39">
        <f>BAWANA!AM39</f>
        <v>0</v>
      </c>
      <c r="F39">
        <f t="shared" si="4"/>
        <v>256</v>
      </c>
      <c r="G39">
        <f t="shared" si="5"/>
        <v>-4.8000000000000007</v>
      </c>
      <c r="H39" s="154"/>
      <c r="I39">
        <f>BRPL_EOD!AK39+BRPL_EOD!AL39</f>
        <v>-1.87</v>
      </c>
      <c r="J39">
        <f>BYPL_EOD!AK39+BYPL_EOD!AL39</f>
        <v>-1.08</v>
      </c>
      <c r="K39">
        <f>MES_EOD!AK39+MES_EOD!AL39</f>
        <v>-0.11</v>
      </c>
      <c r="L39">
        <f>NDMC_EOD!AK39+NDMC_EOD!AL39</f>
        <v>-0.44</v>
      </c>
      <c r="M39">
        <f>TPDDL_EOD!AK39+TPDDL_EOD!AL39</f>
        <v>-1.31</v>
      </c>
      <c r="N39">
        <f t="shared" si="0"/>
        <v>-4.8100000000000005</v>
      </c>
      <c r="O39" s="154">
        <f t="shared" si="1"/>
        <v>9.9999999999997868E-3</v>
      </c>
      <c r="P39">
        <v>-1.8661122661122662</v>
      </c>
      <c r="Q39">
        <v>-1.0777546777546778</v>
      </c>
      <c r="R39">
        <v>-0.10977130977130978</v>
      </c>
      <c r="S39">
        <v>-0.43908523908523911</v>
      </c>
      <c r="T39">
        <v>-1.3072765072765073</v>
      </c>
      <c r="U39" s="156">
        <f t="shared" si="2"/>
        <v>-4.8000000000000007</v>
      </c>
      <c r="V39" s="154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-4.8000000000000007</v>
      </c>
      <c r="E40">
        <f>BAWANA!AM40</f>
        <v>0</v>
      </c>
      <c r="F40">
        <f t="shared" si="4"/>
        <v>256</v>
      </c>
      <c r="G40">
        <f t="shared" si="5"/>
        <v>-4.8000000000000007</v>
      </c>
      <c r="H40" s="154"/>
      <c r="I40">
        <f>BRPL_EOD!AK40+BRPL_EOD!AL40</f>
        <v>-1.87</v>
      </c>
      <c r="J40">
        <f>BYPL_EOD!AK40+BYPL_EOD!AL40</f>
        <v>-1.08</v>
      </c>
      <c r="K40">
        <f>MES_EOD!AK40+MES_EOD!AL40</f>
        <v>-0.11</v>
      </c>
      <c r="L40">
        <f>NDMC_EOD!AK40+NDMC_EOD!AL40</f>
        <v>-0.44</v>
      </c>
      <c r="M40">
        <f>TPDDL_EOD!AK40+TPDDL_EOD!AL40</f>
        <v>-1.31</v>
      </c>
      <c r="N40">
        <f t="shared" si="0"/>
        <v>-4.8100000000000005</v>
      </c>
      <c r="O40" s="154">
        <f t="shared" si="1"/>
        <v>9.9999999999997868E-3</v>
      </c>
      <c r="P40">
        <v>-1.8661122661122662</v>
      </c>
      <c r="Q40">
        <v>-1.0777546777546778</v>
      </c>
      <c r="R40">
        <v>-0.10977130977130978</v>
      </c>
      <c r="S40">
        <v>-0.43908523908523911</v>
      </c>
      <c r="T40">
        <v>-1.3072765072765073</v>
      </c>
      <c r="U40" s="156">
        <f t="shared" si="2"/>
        <v>-4.8000000000000007</v>
      </c>
      <c r="V40" s="154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-4.8000000000000007</v>
      </c>
      <c r="E41">
        <f>BAWANA!AM41</f>
        <v>0</v>
      </c>
      <c r="F41">
        <f t="shared" si="4"/>
        <v>256</v>
      </c>
      <c r="G41">
        <f t="shared" si="5"/>
        <v>-4.8000000000000007</v>
      </c>
      <c r="H41" s="154"/>
      <c r="I41">
        <f>BRPL_EOD!AK41+BRPL_EOD!AL41</f>
        <v>-1.87</v>
      </c>
      <c r="J41">
        <f>BYPL_EOD!AK41+BYPL_EOD!AL41</f>
        <v>-1.08</v>
      </c>
      <c r="K41">
        <f>MES_EOD!AK41+MES_EOD!AL41</f>
        <v>-0.11</v>
      </c>
      <c r="L41">
        <f>NDMC_EOD!AK41+NDMC_EOD!AL41</f>
        <v>-0.44</v>
      </c>
      <c r="M41">
        <f>TPDDL_EOD!AK41+TPDDL_EOD!AL41</f>
        <v>-1.31</v>
      </c>
      <c r="N41">
        <f t="shared" si="0"/>
        <v>-4.8100000000000005</v>
      </c>
      <c r="O41" s="154">
        <f t="shared" si="1"/>
        <v>9.9999999999997868E-3</v>
      </c>
      <c r="P41">
        <v>-1.8661122661122662</v>
      </c>
      <c r="Q41">
        <v>-1.0777546777546778</v>
      </c>
      <c r="R41">
        <v>-0.10977130977130978</v>
      </c>
      <c r="S41">
        <v>-0.43908523908523911</v>
      </c>
      <c r="T41">
        <v>-1.3072765072765073</v>
      </c>
      <c r="U41" s="156">
        <f t="shared" si="2"/>
        <v>-4.8000000000000007</v>
      </c>
      <c r="V41" s="154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-4.8000000000000007</v>
      </c>
      <c r="E42">
        <f>BAWANA!AM42</f>
        <v>0</v>
      </c>
      <c r="F42">
        <f t="shared" si="4"/>
        <v>256</v>
      </c>
      <c r="G42">
        <f t="shared" si="5"/>
        <v>-4.8000000000000007</v>
      </c>
      <c r="H42" s="154"/>
      <c r="I42">
        <f>BRPL_EOD!AK42+BRPL_EOD!AL42</f>
        <v>-1.87</v>
      </c>
      <c r="J42">
        <f>BYPL_EOD!AK42+BYPL_EOD!AL42</f>
        <v>-1.08</v>
      </c>
      <c r="K42">
        <f>MES_EOD!AK42+MES_EOD!AL42</f>
        <v>-0.11</v>
      </c>
      <c r="L42">
        <f>NDMC_EOD!AK42+NDMC_EOD!AL42</f>
        <v>-0.44</v>
      </c>
      <c r="M42">
        <f>TPDDL_EOD!AK42+TPDDL_EOD!AL42</f>
        <v>-1.31</v>
      </c>
      <c r="N42">
        <f t="shared" si="0"/>
        <v>-4.8100000000000005</v>
      </c>
      <c r="O42" s="154">
        <f t="shared" si="1"/>
        <v>9.9999999999997868E-3</v>
      </c>
      <c r="P42">
        <v>-1.8661122661122662</v>
      </c>
      <c r="Q42">
        <v>-1.0777546777546778</v>
      </c>
      <c r="R42">
        <v>-0.10977130977130978</v>
      </c>
      <c r="S42">
        <v>-0.43908523908523911</v>
      </c>
      <c r="T42">
        <v>-1.3072765072765073</v>
      </c>
      <c r="U42" s="156">
        <f t="shared" si="2"/>
        <v>-4.8000000000000007</v>
      </c>
      <c r="V42" s="154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-4.8000000000000007</v>
      </c>
      <c r="E43">
        <f>BAWANA!AM43</f>
        <v>0</v>
      </c>
      <c r="F43">
        <f t="shared" si="4"/>
        <v>256</v>
      </c>
      <c r="G43">
        <f t="shared" si="5"/>
        <v>-4.8000000000000007</v>
      </c>
      <c r="H43" s="154"/>
      <c r="I43">
        <f>BRPL_EOD!AK43+BRPL_EOD!AL43</f>
        <v>-1.87</v>
      </c>
      <c r="J43">
        <f>BYPL_EOD!AK43+BYPL_EOD!AL43</f>
        <v>-1.08</v>
      </c>
      <c r="K43">
        <f>MES_EOD!AK43+MES_EOD!AL43</f>
        <v>-0.11</v>
      </c>
      <c r="L43">
        <f>NDMC_EOD!AK43+NDMC_EOD!AL43</f>
        <v>-0.44</v>
      </c>
      <c r="M43">
        <f>TPDDL_EOD!AK43+TPDDL_EOD!AL43</f>
        <v>-1.31</v>
      </c>
      <c r="N43">
        <f t="shared" si="0"/>
        <v>-4.8100000000000005</v>
      </c>
      <c r="O43" s="154">
        <f t="shared" si="1"/>
        <v>9.9999999999997868E-3</v>
      </c>
      <c r="P43">
        <v>-1.8661122661122662</v>
      </c>
      <c r="Q43">
        <v>-1.0777546777546778</v>
      </c>
      <c r="R43">
        <v>-0.10977130977130978</v>
      </c>
      <c r="S43">
        <v>-0.43908523908523911</v>
      </c>
      <c r="T43">
        <v>-1.3072765072765073</v>
      </c>
      <c r="U43" s="156">
        <f t="shared" si="2"/>
        <v>-4.8000000000000007</v>
      </c>
      <c r="V43" s="154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-4.8000000000000007</v>
      </c>
      <c r="E44">
        <f>BAWANA!AM44</f>
        <v>0</v>
      </c>
      <c r="F44">
        <f t="shared" si="4"/>
        <v>256</v>
      </c>
      <c r="G44">
        <f t="shared" si="5"/>
        <v>-4.8000000000000007</v>
      </c>
      <c r="H44" s="154"/>
      <c r="I44">
        <f>BRPL_EOD!AK44+BRPL_EOD!AL44</f>
        <v>-1.87</v>
      </c>
      <c r="J44">
        <f>BYPL_EOD!AK44+BYPL_EOD!AL44</f>
        <v>-1.08</v>
      </c>
      <c r="K44">
        <f>MES_EOD!AK44+MES_EOD!AL44</f>
        <v>-0.11</v>
      </c>
      <c r="L44">
        <f>NDMC_EOD!AK44+NDMC_EOD!AL44</f>
        <v>-0.44</v>
      </c>
      <c r="M44">
        <f>TPDDL_EOD!AK44+TPDDL_EOD!AL44</f>
        <v>-1.31</v>
      </c>
      <c r="N44">
        <f t="shared" si="0"/>
        <v>-4.8100000000000005</v>
      </c>
      <c r="O44" s="154">
        <f t="shared" si="1"/>
        <v>9.9999999999997868E-3</v>
      </c>
      <c r="P44">
        <v>-1.8661122661122662</v>
      </c>
      <c r="Q44">
        <v>-1.0777546777546778</v>
      </c>
      <c r="R44">
        <v>-0.10977130977130978</v>
      </c>
      <c r="S44">
        <v>-0.43908523908523911</v>
      </c>
      <c r="T44">
        <v>-1.3072765072765073</v>
      </c>
      <c r="U44" s="156">
        <f t="shared" si="2"/>
        <v>-4.8000000000000007</v>
      </c>
      <c r="V44" s="154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-4.8000000000000007</v>
      </c>
      <c r="E45">
        <f>BAWANA!AM45</f>
        <v>0</v>
      </c>
      <c r="F45">
        <f t="shared" si="4"/>
        <v>256</v>
      </c>
      <c r="G45">
        <f t="shared" si="5"/>
        <v>-4.8000000000000007</v>
      </c>
      <c r="H45" s="154"/>
      <c r="I45">
        <f>BRPL_EOD!AK45+BRPL_EOD!AL45</f>
        <v>-1.87</v>
      </c>
      <c r="J45">
        <f>BYPL_EOD!AK45+BYPL_EOD!AL45</f>
        <v>-1.08</v>
      </c>
      <c r="K45">
        <f>MES_EOD!AK45+MES_EOD!AL45</f>
        <v>-0.11</v>
      </c>
      <c r="L45">
        <f>NDMC_EOD!AK45+NDMC_EOD!AL45</f>
        <v>-0.44</v>
      </c>
      <c r="M45">
        <f>TPDDL_EOD!AK45+TPDDL_EOD!AL45</f>
        <v>-1.31</v>
      </c>
      <c r="N45">
        <f t="shared" si="0"/>
        <v>-4.8100000000000005</v>
      </c>
      <c r="O45" s="154">
        <f t="shared" si="1"/>
        <v>9.9999999999997868E-3</v>
      </c>
      <c r="P45">
        <v>-1.8661122661122662</v>
      </c>
      <c r="Q45">
        <v>-1.0777546777546778</v>
      </c>
      <c r="R45">
        <v>-0.10977130977130978</v>
      </c>
      <c r="S45">
        <v>-0.43908523908523911</v>
      </c>
      <c r="T45">
        <v>-1.3072765072765073</v>
      </c>
      <c r="U45" s="156">
        <f t="shared" si="2"/>
        <v>-4.8000000000000007</v>
      </c>
      <c r="V45" s="154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-4.8000000000000007</v>
      </c>
      <c r="E46">
        <f>BAWANA!AM46</f>
        <v>0</v>
      </c>
      <c r="F46">
        <f t="shared" si="4"/>
        <v>256</v>
      </c>
      <c r="G46">
        <f t="shared" si="5"/>
        <v>-4.8000000000000007</v>
      </c>
      <c r="H46" s="154"/>
      <c r="I46">
        <f>BRPL_EOD!AK46+BRPL_EOD!AL46</f>
        <v>-1.87</v>
      </c>
      <c r="J46">
        <f>BYPL_EOD!AK46+BYPL_EOD!AL46</f>
        <v>-1.08</v>
      </c>
      <c r="K46">
        <f>MES_EOD!AK46+MES_EOD!AL46</f>
        <v>-0.11</v>
      </c>
      <c r="L46">
        <f>NDMC_EOD!AK46+NDMC_EOD!AL46</f>
        <v>-0.44</v>
      </c>
      <c r="M46">
        <f>TPDDL_EOD!AK46+TPDDL_EOD!AL46</f>
        <v>-1.31</v>
      </c>
      <c r="N46">
        <f t="shared" si="0"/>
        <v>-4.8100000000000005</v>
      </c>
      <c r="O46" s="154">
        <f t="shared" si="1"/>
        <v>9.9999999999997868E-3</v>
      </c>
      <c r="P46">
        <v>-1.8661122661122662</v>
      </c>
      <c r="Q46">
        <v>-1.0777546777546778</v>
      </c>
      <c r="R46">
        <v>-0.10977130977130978</v>
      </c>
      <c r="S46">
        <v>-0.43908523908523911</v>
      </c>
      <c r="T46">
        <v>-1.3072765072765073</v>
      </c>
      <c r="U46" s="156">
        <f t="shared" si="2"/>
        <v>-4.8000000000000007</v>
      </c>
      <c r="V46" s="154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-4.8000000000000007</v>
      </c>
      <c r="E47">
        <f>BAWANA!AM47</f>
        <v>0</v>
      </c>
      <c r="F47">
        <f t="shared" si="4"/>
        <v>256</v>
      </c>
      <c r="G47">
        <f t="shared" si="5"/>
        <v>-4.8000000000000007</v>
      </c>
      <c r="H47" s="154"/>
      <c r="I47">
        <f>BRPL_EOD!AK47+BRPL_EOD!AL47</f>
        <v>-1.87</v>
      </c>
      <c r="J47">
        <f>BYPL_EOD!AK47+BYPL_EOD!AL47</f>
        <v>-1.08</v>
      </c>
      <c r="K47">
        <f>MES_EOD!AK47+MES_EOD!AL47</f>
        <v>-0.11</v>
      </c>
      <c r="L47">
        <f>NDMC_EOD!AK47+NDMC_EOD!AL47</f>
        <v>-0.44</v>
      </c>
      <c r="M47">
        <f>TPDDL_EOD!AK47+TPDDL_EOD!AL47</f>
        <v>-1.31</v>
      </c>
      <c r="N47">
        <f t="shared" si="0"/>
        <v>-4.8100000000000005</v>
      </c>
      <c r="O47" s="154">
        <f t="shared" si="1"/>
        <v>9.9999999999997868E-3</v>
      </c>
      <c r="P47">
        <v>-1.8661122661122662</v>
      </c>
      <c r="Q47">
        <v>-1.0777546777546778</v>
      </c>
      <c r="R47">
        <v>-0.10977130977130978</v>
      </c>
      <c r="S47">
        <v>-0.43908523908523911</v>
      </c>
      <c r="T47">
        <v>-1.3072765072765073</v>
      </c>
      <c r="U47" s="156">
        <f t="shared" si="2"/>
        <v>-4.8000000000000007</v>
      </c>
      <c r="V47" s="154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-4.8000000000000007</v>
      </c>
      <c r="E48">
        <f>BAWANA!AM48</f>
        <v>0</v>
      </c>
      <c r="F48">
        <f t="shared" si="4"/>
        <v>256</v>
      </c>
      <c r="G48">
        <f t="shared" si="5"/>
        <v>-4.8000000000000007</v>
      </c>
      <c r="H48" s="154"/>
      <c r="I48">
        <f>BRPL_EOD!AK48+BRPL_EOD!AL48</f>
        <v>-1.87</v>
      </c>
      <c r="J48">
        <f>BYPL_EOD!AK48+BYPL_EOD!AL48</f>
        <v>-1.08</v>
      </c>
      <c r="K48">
        <f>MES_EOD!AK48+MES_EOD!AL48</f>
        <v>-0.11</v>
      </c>
      <c r="L48">
        <f>NDMC_EOD!AK48+NDMC_EOD!AL48</f>
        <v>-0.44</v>
      </c>
      <c r="M48">
        <f>TPDDL_EOD!AK48+TPDDL_EOD!AL48</f>
        <v>-1.31</v>
      </c>
      <c r="N48">
        <f t="shared" si="0"/>
        <v>-4.8100000000000005</v>
      </c>
      <c r="O48" s="154">
        <f t="shared" si="1"/>
        <v>9.9999999999997868E-3</v>
      </c>
      <c r="P48">
        <v>-1.8661122661122662</v>
      </c>
      <c r="Q48">
        <v>-1.0777546777546778</v>
      </c>
      <c r="R48">
        <v>-0.10977130977130978</v>
      </c>
      <c r="S48">
        <v>-0.43908523908523911</v>
      </c>
      <c r="T48">
        <v>-1.3072765072765073</v>
      </c>
      <c r="U48" s="156">
        <f t="shared" si="2"/>
        <v>-4.8000000000000007</v>
      </c>
      <c r="V48" s="154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-4.8000000000000007</v>
      </c>
      <c r="E49">
        <f>BAWANA!AM49</f>
        <v>0</v>
      </c>
      <c r="F49">
        <f t="shared" si="4"/>
        <v>256</v>
      </c>
      <c r="G49">
        <f t="shared" si="5"/>
        <v>-4.8000000000000007</v>
      </c>
      <c r="H49" s="154"/>
      <c r="I49">
        <f>BRPL_EOD!AK49+BRPL_EOD!AL49</f>
        <v>-1.87</v>
      </c>
      <c r="J49">
        <f>BYPL_EOD!AK49+BYPL_EOD!AL49</f>
        <v>-1.08</v>
      </c>
      <c r="K49">
        <f>MES_EOD!AK49+MES_EOD!AL49</f>
        <v>-0.11</v>
      </c>
      <c r="L49">
        <f>NDMC_EOD!AK49+NDMC_EOD!AL49</f>
        <v>-0.44</v>
      </c>
      <c r="M49">
        <f>TPDDL_EOD!AK49+TPDDL_EOD!AL49</f>
        <v>-1.31</v>
      </c>
      <c r="N49">
        <f t="shared" si="0"/>
        <v>-4.8100000000000005</v>
      </c>
      <c r="O49" s="154">
        <f t="shared" si="1"/>
        <v>9.9999999999997868E-3</v>
      </c>
      <c r="P49">
        <v>-1.8661122661122662</v>
      </c>
      <c r="Q49">
        <v>-1.0777546777546778</v>
      </c>
      <c r="R49">
        <v>-0.10977130977130978</v>
      </c>
      <c r="S49">
        <v>-0.43908523908523911</v>
      </c>
      <c r="T49">
        <v>-1.3072765072765073</v>
      </c>
      <c r="U49" s="156">
        <f t="shared" si="2"/>
        <v>-4.8000000000000007</v>
      </c>
      <c r="V49" s="154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-4.8000000000000007</v>
      </c>
      <c r="E50">
        <f>BAWANA!AM50</f>
        <v>0</v>
      </c>
      <c r="F50">
        <f t="shared" si="4"/>
        <v>256</v>
      </c>
      <c r="G50">
        <f t="shared" si="5"/>
        <v>-4.8000000000000007</v>
      </c>
      <c r="H50" s="154"/>
      <c r="I50">
        <f>BRPL_EOD!AK50+BRPL_EOD!AL50</f>
        <v>-1.87</v>
      </c>
      <c r="J50">
        <f>BYPL_EOD!AK50+BYPL_EOD!AL50</f>
        <v>-1.08</v>
      </c>
      <c r="K50">
        <f>MES_EOD!AK50+MES_EOD!AL50</f>
        <v>-0.11</v>
      </c>
      <c r="L50">
        <f>NDMC_EOD!AK50+NDMC_EOD!AL50</f>
        <v>-0.44</v>
      </c>
      <c r="M50">
        <f>TPDDL_EOD!AK50+TPDDL_EOD!AL50</f>
        <v>-1.31</v>
      </c>
      <c r="N50">
        <f t="shared" si="0"/>
        <v>-4.8100000000000005</v>
      </c>
      <c r="O50" s="154">
        <f t="shared" si="1"/>
        <v>9.9999999999997868E-3</v>
      </c>
      <c r="P50">
        <v>-1.8661122661122662</v>
      </c>
      <c r="Q50">
        <v>-1.0777546777546778</v>
      </c>
      <c r="R50">
        <v>-0.10977130977130978</v>
      </c>
      <c r="S50">
        <v>-0.43908523908523911</v>
      </c>
      <c r="T50">
        <v>-1.3072765072765073</v>
      </c>
      <c r="U50" s="156">
        <f t="shared" si="2"/>
        <v>-4.8000000000000007</v>
      </c>
      <c r="V50" s="154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-4.8000000000000007</v>
      </c>
      <c r="E51">
        <f>BAWANA!AM51</f>
        <v>0</v>
      </c>
      <c r="F51">
        <f t="shared" si="4"/>
        <v>256</v>
      </c>
      <c r="G51">
        <f t="shared" si="5"/>
        <v>-4.8000000000000007</v>
      </c>
      <c r="H51" s="154"/>
      <c r="I51">
        <f>BRPL_EOD!AK51+BRPL_EOD!AL51</f>
        <v>-1.87</v>
      </c>
      <c r="J51">
        <f>BYPL_EOD!AK51+BYPL_EOD!AL51</f>
        <v>-1.08</v>
      </c>
      <c r="K51">
        <f>MES_EOD!AK51+MES_EOD!AL51</f>
        <v>-0.11</v>
      </c>
      <c r="L51">
        <f>NDMC_EOD!AK51+NDMC_EOD!AL51</f>
        <v>-0.44</v>
      </c>
      <c r="M51">
        <f>TPDDL_EOD!AK51+TPDDL_EOD!AL51</f>
        <v>-1.31</v>
      </c>
      <c r="N51">
        <f t="shared" si="0"/>
        <v>-4.8100000000000005</v>
      </c>
      <c r="O51" s="154">
        <f t="shared" si="1"/>
        <v>9.9999999999997868E-3</v>
      </c>
      <c r="P51">
        <v>-1.8661122661122662</v>
      </c>
      <c r="Q51">
        <v>-1.0777546777546778</v>
      </c>
      <c r="R51">
        <v>-0.10977130977130978</v>
      </c>
      <c r="S51">
        <v>-0.43908523908523911</v>
      </c>
      <c r="T51">
        <v>-1.3072765072765073</v>
      </c>
      <c r="U51" s="156">
        <f t="shared" si="2"/>
        <v>-4.8000000000000007</v>
      </c>
      <c r="V51" s="154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-4.8000000000000007</v>
      </c>
      <c r="E52">
        <f>BAWANA!AM52</f>
        <v>0</v>
      </c>
      <c r="F52">
        <f t="shared" si="4"/>
        <v>256</v>
      </c>
      <c r="G52">
        <f t="shared" si="5"/>
        <v>-4.8000000000000007</v>
      </c>
      <c r="H52" s="154"/>
      <c r="I52">
        <f>BRPL_EOD!AK52+BRPL_EOD!AL52</f>
        <v>-1.87</v>
      </c>
      <c r="J52">
        <f>BYPL_EOD!AK52+BYPL_EOD!AL52</f>
        <v>-1.08</v>
      </c>
      <c r="K52">
        <f>MES_EOD!AK52+MES_EOD!AL52</f>
        <v>-0.11</v>
      </c>
      <c r="L52">
        <f>NDMC_EOD!AK52+NDMC_EOD!AL52</f>
        <v>-0.44</v>
      </c>
      <c r="M52">
        <f>TPDDL_EOD!AK52+TPDDL_EOD!AL52</f>
        <v>-1.31</v>
      </c>
      <c r="N52">
        <f t="shared" si="0"/>
        <v>-4.8100000000000005</v>
      </c>
      <c r="O52" s="154">
        <f t="shared" si="1"/>
        <v>9.9999999999997868E-3</v>
      </c>
      <c r="P52">
        <v>-1.8661122661122662</v>
      </c>
      <c r="Q52">
        <v>-1.0777546777546778</v>
      </c>
      <c r="R52">
        <v>-0.10977130977130978</v>
      </c>
      <c r="S52">
        <v>-0.43908523908523911</v>
      </c>
      <c r="T52">
        <v>-1.3072765072765073</v>
      </c>
      <c r="U52" s="156">
        <f t="shared" si="2"/>
        <v>-4.8000000000000007</v>
      </c>
      <c r="V52" s="154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-4.8000000000000007</v>
      </c>
      <c r="E53">
        <f>BAWANA!AM53</f>
        <v>0</v>
      </c>
      <c r="F53">
        <f t="shared" si="4"/>
        <v>256</v>
      </c>
      <c r="G53">
        <f t="shared" si="5"/>
        <v>-4.8000000000000007</v>
      </c>
      <c r="H53" s="154"/>
      <c r="I53">
        <f>BRPL_EOD!AK53+BRPL_EOD!AL53</f>
        <v>-1.87</v>
      </c>
      <c r="J53">
        <f>BYPL_EOD!AK53+BYPL_EOD!AL53</f>
        <v>-1.08</v>
      </c>
      <c r="K53">
        <f>MES_EOD!AK53+MES_EOD!AL53</f>
        <v>-0.11</v>
      </c>
      <c r="L53">
        <f>NDMC_EOD!AK53+NDMC_EOD!AL53</f>
        <v>-0.44</v>
      </c>
      <c r="M53">
        <f>TPDDL_EOD!AK53+TPDDL_EOD!AL53</f>
        <v>-1.31</v>
      </c>
      <c r="N53">
        <f t="shared" si="0"/>
        <v>-4.8100000000000005</v>
      </c>
      <c r="O53" s="154">
        <f t="shared" si="1"/>
        <v>9.9999999999997868E-3</v>
      </c>
      <c r="P53">
        <v>-1.8661122661122662</v>
      </c>
      <c r="Q53">
        <v>-1.0777546777546778</v>
      </c>
      <c r="R53">
        <v>-0.10977130977130978</v>
      </c>
      <c r="S53">
        <v>-0.43908523908523911</v>
      </c>
      <c r="T53">
        <v>-1.3072765072765073</v>
      </c>
      <c r="U53" s="156">
        <f t="shared" si="2"/>
        <v>-4.8000000000000007</v>
      </c>
      <c r="V53" s="154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-4.8000000000000007</v>
      </c>
      <c r="E54">
        <f>BAWANA!AM54</f>
        <v>0</v>
      </c>
      <c r="F54">
        <f t="shared" si="4"/>
        <v>256</v>
      </c>
      <c r="G54">
        <f t="shared" si="5"/>
        <v>-4.8000000000000007</v>
      </c>
      <c r="H54" s="154"/>
      <c r="I54">
        <f>BRPL_EOD!AK54+BRPL_EOD!AL54</f>
        <v>-1.87</v>
      </c>
      <c r="J54">
        <f>BYPL_EOD!AK54+BYPL_EOD!AL54</f>
        <v>-1.08</v>
      </c>
      <c r="K54">
        <f>MES_EOD!AK54+MES_EOD!AL54</f>
        <v>-0.11</v>
      </c>
      <c r="L54">
        <f>NDMC_EOD!AK54+NDMC_EOD!AL54</f>
        <v>-0.44</v>
      </c>
      <c r="M54">
        <f>TPDDL_EOD!AK54+TPDDL_EOD!AL54</f>
        <v>-1.31</v>
      </c>
      <c r="N54">
        <f t="shared" si="0"/>
        <v>-4.8100000000000005</v>
      </c>
      <c r="O54" s="154">
        <f t="shared" si="1"/>
        <v>9.9999999999997868E-3</v>
      </c>
      <c r="P54">
        <v>-1.8661122661122662</v>
      </c>
      <c r="Q54">
        <v>-1.0777546777546778</v>
      </c>
      <c r="R54">
        <v>-0.10977130977130978</v>
      </c>
      <c r="S54">
        <v>-0.43908523908523911</v>
      </c>
      <c r="T54">
        <v>-1.3072765072765073</v>
      </c>
      <c r="U54" s="156">
        <f t="shared" si="2"/>
        <v>-4.8000000000000007</v>
      </c>
      <c r="V54" s="154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-4.8000000000000007</v>
      </c>
      <c r="E55">
        <f>BAWANA!AM55</f>
        <v>0</v>
      </c>
      <c r="F55">
        <f t="shared" si="4"/>
        <v>256</v>
      </c>
      <c r="G55">
        <f t="shared" si="5"/>
        <v>-4.8000000000000007</v>
      </c>
      <c r="H55" s="154"/>
      <c r="I55">
        <f>BRPL_EOD!AK55+BRPL_EOD!AL55</f>
        <v>-1.87</v>
      </c>
      <c r="J55">
        <f>BYPL_EOD!AK55+BYPL_EOD!AL55</f>
        <v>-1.08</v>
      </c>
      <c r="K55">
        <f>MES_EOD!AK55+MES_EOD!AL55</f>
        <v>-0.11</v>
      </c>
      <c r="L55">
        <f>NDMC_EOD!AK55+NDMC_EOD!AL55</f>
        <v>-0.44</v>
      </c>
      <c r="M55">
        <f>TPDDL_EOD!AK55+TPDDL_EOD!AL55</f>
        <v>-1.31</v>
      </c>
      <c r="N55">
        <f t="shared" si="0"/>
        <v>-4.8100000000000005</v>
      </c>
      <c r="O55" s="154">
        <f t="shared" si="1"/>
        <v>9.9999999999997868E-3</v>
      </c>
      <c r="P55">
        <v>-1.8661122661122662</v>
      </c>
      <c r="Q55">
        <v>-1.0777546777546778</v>
      </c>
      <c r="R55">
        <v>-0.10977130977130978</v>
      </c>
      <c r="S55">
        <v>-0.43908523908523911</v>
      </c>
      <c r="T55">
        <v>-1.3072765072765073</v>
      </c>
      <c r="U55" s="156">
        <f t="shared" si="2"/>
        <v>-4.8000000000000007</v>
      </c>
      <c r="V55" s="154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-4.8000000000000007</v>
      </c>
      <c r="E56">
        <f>BAWANA!AM56</f>
        <v>0</v>
      </c>
      <c r="F56">
        <f t="shared" si="4"/>
        <v>256</v>
      </c>
      <c r="G56">
        <f t="shared" si="5"/>
        <v>-4.8000000000000007</v>
      </c>
      <c r="H56" s="154"/>
      <c r="I56">
        <f>BRPL_EOD!AK56+BRPL_EOD!AL56</f>
        <v>-1.87</v>
      </c>
      <c r="J56">
        <f>BYPL_EOD!AK56+BYPL_EOD!AL56</f>
        <v>-1.08</v>
      </c>
      <c r="K56">
        <f>MES_EOD!AK56+MES_EOD!AL56</f>
        <v>-0.11</v>
      </c>
      <c r="L56">
        <f>NDMC_EOD!AK56+NDMC_EOD!AL56</f>
        <v>-0.44</v>
      </c>
      <c r="M56">
        <f>TPDDL_EOD!AK56+TPDDL_EOD!AL56</f>
        <v>-1.31</v>
      </c>
      <c r="N56">
        <f t="shared" si="0"/>
        <v>-4.8100000000000005</v>
      </c>
      <c r="O56" s="154">
        <f t="shared" si="1"/>
        <v>9.9999999999997868E-3</v>
      </c>
      <c r="P56">
        <v>-1.8661122661122662</v>
      </c>
      <c r="Q56">
        <v>-1.0777546777546778</v>
      </c>
      <c r="R56">
        <v>-0.10977130977130978</v>
      </c>
      <c r="S56">
        <v>-0.43908523908523911</v>
      </c>
      <c r="T56">
        <v>-1.3072765072765073</v>
      </c>
      <c r="U56" s="156">
        <f t="shared" si="2"/>
        <v>-4.8000000000000007</v>
      </c>
      <c r="V56" s="154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-4.8000000000000007</v>
      </c>
      <c r="E57">
        <f>BAWANA!AM57</f>
        <v>0</v>
      </c>
      <c r="F57">
        <f t="shared" si="4"/>
        <v>256</v>
      </c>
      <c r="G57">
        <f t="shared" si="5"/>
        <v>-4.8000000000000007</v>
      </c>
      <c r="H57" s="154"/>
      <c r="I57">
        <f>BRPL_EOD!AK57+BRPL_EOD!AL57</f>
        <v>-1.87</v>
      </c>
      <c r="J57">
        <f>BYPL_EOD!AK57+BYPL_EOD!AL57</f>
        <v>-1.08</v>
      </c>
      <c r="K57">
        <f>MES_EOD!AK57+MES_EOD!AL57</f>
        <v>-0.11</v>
      </c>
      <c r="L57">
        <f>NDMC_EOD!AK57+NDMC_EOD!AL57</f>
        <v>-0.44</v>
      </c>
      <c r="M57">
        <f>TPDDL_EOD!AK57+TPDDL_EOD!AL57</f>
        <v>-1.31</v>
      </c>
      <c r="N57">
        <f t="shared" si="0"/>
        <v>-4.8100000000000005</v>
      </c>
      <c r="O57" s="154">
        <f t="shared" si="1"/>
        <v>9.9999999999997868E-3</v>
      </c>
      <c r="P57">
        <v>-1.8661122661122662</v>
      </c>
      <c r="Q57">
        <v>-1.0777546777546778</v>
      </c>
      <c r="R57">
        <v>-0.10977130977130978</v>
      </c>
      <c r="S57">
        <v>-0.43908523908523911</v>
      </c>
      <c r="T57">
        <v>-1.3072765072765073</v>
      </c>
      <c r="U57" s="156">
        <f t="shared" si="2"/>
        <v>-4.8000000000000007</v>
      </c>
      <c r="V57" s="154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-4.8000000000000007</v>
      </c>
      <c r="E58">
        <f>BAWANA!AM58</f>
        <v>0</v>
      </c>
      <c r="F58">
        <f t="shared" si="4"/>
        <v>256</v>
      </c>
      <c r="G58">
        <f t="shared" si="5"/>
        <v>-4.8000000000000007</v>
      </c>
      <c r="H58" s="154"/>
      <c r="I58">
        <f>BRPL_EOD!AK58+BRPL_EOD!AL58</f>
        <v>-1.87</v>
      </c>
      <c r="J58">
        <f>BYPL_EOD!AK58+BYPL_EOD!AL58</f>
        <v>-1.08</v>
      </c>
      <c r="K58">
        <f>MES_EOD!AK58+MES_EOD!AL58</f>
        <v>-0.11</v>
      </c>
      <c r="L58">
        <f>NDMC_EOD!AK58+NDMC_EOD!AL58</f>
        <v>-0.44</v>
      </c>
      <c r="M58">
        <f>TPDDL_EOD!AK58+TPDDL_EOD!AL58</f>
        <v>-1.31</v>
      </c>
      <c r="N58">
        <f t="shared" si="0"/>
        <v>-4.8100000000000005</v>
      </c>
      <c r="O58" s="154">
        <f t="shared" si="1"/>
        <v>9.9999999999997868E-3</v>
      </c>
      <c r="P58">
        <v>-1.8661122661122662</v>
      </c>
      <c r="Q58">
        <v>-1.0777546777546778</v>
      </c>
      <c r="R58">
        <v>-0.10977130977130978</v>
      </c>
      <c r="S58">
        <v>-0.43908523908523911</v>
      </c>
      <c r="T58">
        <v>-1.3072765072765073</v>
      </c>
      <c r="U58" s="156">
        <f t="shared" si="2"/>
        <v>-4.8000000000000007</v>
      </c>
      <c r="V58" s="154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-4.8000000000000007</v>
      </c>
      <c r="E59">
        <f>BAWANA!AM59</f>
        <v>0</v>
      </c>
      <c r="F59">
        <f t="shared" si="4"/>
        <v>256</v>
      </c>
      <c r="G59">
        <f t="shared" si="5"/>
        <v>-4.8000000000000007</v>
      </c>
      <c r="H59" s="154"/>
      <c r="I59">
        <f>BRPL_EOD!AK59+BRPL_EOD!AL59</f>
        <v>-1.87</v>
      </c>
      <c r="J59">
        <f>BYPL_EOD!AK59+BYPL_EOD!AL59</f>
        <v>-1.08</v>
      </c>
      <c r="K59">
        <f>MES_EOD!AK59+MES_EOD!AL59</f>
        <v>-0.11</v>
      </c>
      <c r="L59">
        <f>NDMC_EOD!AK59+NDMC_EOD!AL59</f>
        <v>-0.44</v>
      </c>
      <c r="M59">
        <f>TPDDL_EOD!AK59+TPDDL_EOD!AL59</f>
        <v>-1.31</v>
      </c>
      <c r="N59">
        <f t="shared" si="0"/>
        <v>-4.8100000000000005</v>
      </c>
      <c r="O59" s="154">
        <f t="shared" si="1"/>
        <v>9.9999999999997868E-3</v>
      </c>
      <c r="P59">
        <v>-1.8661122661122662</v>
      </c>
      <c r="Q59">
        <v>-1.0777546777546778</v>
      </c>
      <c r="R59">
        <v>-0.10977130977130978</v>
      </c>
      <c r="S59">
        <v>-0.43908523908523911</v>
      </c>
      <c r="T59">
        <v>-1.3072765072765073</v>
      </c>
      <c r="U59" s="156">
        <f t="shared" si="2"/>
        <v>-4.8000000000000007</v>
      </c>
      <c r="V59" s="154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-4.8000000000000007</v>
      </c>
      <c r="E60">
        <f>BAWANA!AM60</f>
        <v>0</v>
      </c>
      <c r="F60">
        <f t="shared" si="4"/>
        <v>256</v>
      </c>
      <c r="G60">
        <f t="shared" si="5"/>
        <v>-4.8000000000000007</v>
      </c>
      <c r="H60" s="154"/>
      <c r="I60">
        <f>BRPL_EOD!AK60+BRPL_EOD!AL60</f>
        <v>-1.87</v>
      </c>
      <c r="J60">
        <f>BYPL_EOD!AK60+BYPL_EOD!AL60</f>
        <v>-1.08</v>
      </c>
      <c r="K60">
        <f>MES_EOD!AK60+MES_EOD!AL60</f>
        <v>-0.11</v>
      </c>
      <c r="L60">
        <f>NDMC_EOD!AK60+NDMC_EOD!AL60</f>
        <v>-0.44</v>
      </c>
      <c r="M60">
        <f>TPDDL_EOD!AK60+TPDDL_EOD!AL60</f>
        <v>-1.31</v>
      </c>
      <c r="N60">
        <f t="shared" si="0"/>
        <v>-4.8100000000000005</v>
      </c>
      <c r="O60" s="154">
        <f t="shared" si="1"/>
        <v>9.9999999999997868E-3</v>
      </c>
      <c r="P60">
        <v>-1.8661122661122662</v>
      </c>
      <c r="Q60">
        <v>-1.0777546777546778</v>
      </c>
      <c r="R60">
        <v>-0.10977130977130978</v>
      </c>
      <c r="S60">
        <v>-0.43908523908523911</v>
      </c>
      <c r="T60">
        <v>-1.3072765072765073</v>
      </c>
      <c r="U60" s="156">
        <f t="shared" si="2"/>
        <v>-4.8000000000000007</v>
      </c>
      <c r="V60" s="154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-4.8000000000000007</v>
      </c>
      <c r="E61">
        <f>BAWANA!AM61</f>
        <v>0</v>
      </c>
      <c r="F61">
        <f t="shared" si="4"/>
        <v>256</v>
      </c>
      <c r="G61">
        <f t="shared" si="5"/>
        <v>-4.8000000000000007</v>
      </c>
      <c r="H61" s="154"/>
      <c r="I61">
        <f>BRPL_EOD!AK61+BRPL_EOD!AL61</f>
        <v>-1.87</v>
      </c>
      <c r="J61">
        <f>BYPL_EOD!AK61+BYPL_EOD!AL61</f>
        <v>-1.08</v>
      </c>
      <c r="K61">
        <f>MES_EOD!AK61+MES_EOD!AL61</f>
        <v>-0.11</v>
      </c>
      <c r="L61">
        <f>NDMC_EOD!AK61+NDMC_EOD!AL61</f>
        <v>-0.44</v>
      </c>
      <c r="M61">
        <f>TPDDL_EOD!AK61+TPDDL_EOD!AL61</f>
        <v>-1.31</v>
      </c>
      <c r="N61">
        <f t="shared" si="0"/>
        <v>-4.8100000000000005</v>
      </c>
      <c r="O61" s="154">
        <f t="shared" si="1"/>
        <v>9.9999999999997868E-3</v>
      </c>
      <c r="P61">
        <v>-1.8661122661122662</v>
      </c>
      <c r="Q61">
        <v>-1.0777546777546778</v>
      </c>
      <c r="R61">
        <v>-0.10977130977130978</v>
      </c>
      <c r="S61">
        <v>-0.43908523908523911</v>
      </c>
      <c r="T61">
        <v>-1.3072765072765073</v>
      </c>
      <c r="U61" s="156">
        <f t="shared" si="2"/>
        <v>-4.8000000000000007</v>
      </c>
      <c r="V61" s="154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-4.8000000000000007</v>
      </c>
      <c r="E62">
        <f>BAWANA!AM62</f>
        <v>0</v>
      </c>
      <c r="F62">
        <f t="shared" si="4"/>
        <v>256</v>
      </c>
      <c r="G62">
        <f t="shared" si="5"/>
        <v>-4.8000000000000007</v>
      </c>
      <c r="H62" s="154"/>
      <c r="I62">
        <f>BRPL_EOD!AK62+BRPL_EOD!AL62</f>
        <v>-1.87</v>
      </c>
      <c r="J62">
        <f>BYPL_EOD!AK62+BYPL_EOD!AL62</f>
        <v>-1.08</v>
      </c>
      <c r="K62">
        <f>MES_EOD!AK62+MES_EOD!AL62</f>
        <v>-0.11</v>
      </c>
      <c r="L62">
        <f>NDMC_EOD!AK62+NDMC_EOD!AL62</f>
        <v>-0.44</v>
      </c>
      <c r="M62">
        <f>TPDDL_EOD!AK62+TPDDL_EOD!AL62</f>
        <v>-1.31</v>
      </c>
      <c r="N62">
        <f t="shared" si="0"/>
        <v>-4.8100000000000005</v>
      </c>
      <c r="O62" s="154">
        <f t="shared" si="1"/>
        <v>9.9999999999997868E-3</v>
      </c>
      <c r="P62">
        <v>-1.8661122661122662</v>
      </c>
      <c r="Q62">
        <v>-1.0777546777546778</v>
      </c>
      <c r="R62">
        <v>-0.10977130977130978</v>
      </c>
      <c r="S62">
        <v>-0.43908523908523911</v>
      </c>
      <c r="T62">
        <v>-1.3072765072765073</v>
      </c>
      <c r="U62" s="156">
        <f t="shared" si="2"/>
        <v>-4.8000000000000007</v>
      </c>
      <c r="V62" s="154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-4.8000000000000007</v>
      </c>
      <c r="E63">
        <f>BAWANA!AM63</f>
        <v>0</v>
      </c>
      <c r="F63">
        <f t="shared" si="4"/>
        <v>256</v>
      </c>
      <c r="G63">
        <f t="shared" si="5"/>
        <v>-4.8000000000000007</v>
      </c>
      <c r="H63" s="154"/>
      <c r="I63">
        <f>BRPL_EOD!AK63+BRPL_EOD!AL63</f>
        <v>-1.87</v>
      </c>
      <c r="J63">
        <f>BYPL_EOD!AK63+BYPL_EOD!AL63</f>
        <v>-1.08</v>
      </c>
      <c r="K63">
        <f>MES_EOD!AK63+MES_EOD!AL63</f>
        <v>-0.11</v>
      </c>
      <c r="L63">
        <f>NDMC_EOD!AK63+NDMC_EOD!AL63</f>
        <v>-0.44</v>
      </c>
      <c r="M63">
        <f>TPDDL_EOD!AK63+TPDDL_EOD!AL63</f>
        <v>-1.31</v>
      </c>
      <c r="N63">
        <f t="shared" si="0"/>
        <v>-4.8100000000000005</v>
      </c>
      <c r="O63" s="154">
        <f t="shared" si="1"/>
        <v>9.9999999999997868E-3</v>
      </c>
      <c r="P63">
        <v>-1.8661122661122662</v>
      </c>
      <c r="Q63">
        <v>-1.0777546777546778</v>
      </c>
      <c r="R63">
        <v>-0.10977130977130978</v>
      </c>
      <c r="S63">
        <v>-0.43908523908523911</v>
      </c>
      <c r="T63">
        <v>-1.3072765072765073</v>
      </c>
      <c r="U63" s="156">
        <f t="shared" si="2"/>
        <v>-4.8000000000000007</v>
      </c>
      <c r="V63" s="154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-4.8000000000000007</v>
      </c>
      <c r="E64">
        <f>BAWANA!AM64</f>
        <v>0</v>
      </c>
      <c r="F64">
        <f t="shared" si="4"/>
        <v>256</v>
      </c>
      <c r="G64">
        <f t="shared" si="5"/>
        <v>-4.8000000000000007</v>
      </c>
      <c r="H64" s="154"/>
      <c r="I64">
        <f>BRPL_EOD!AK64+BRPL_EOD!AL64</f>
        <v>-1.87</v>
      </c>
      <c r="J64">
        <f>BYPL_EOD!AK64+BYPL_EOD!AL64</f>
        <v>-1.08</v>
      </c>
      <c r="K64">
        <f>MES_EOD!AK64+MES_EOD!AL64</f>
        <v>-0.11</v>
      </c>
      <c r="L64">
        <f>NDMC_EOD!AK64+NDMC_EOD!AL64</f>
        <v>-0.44</v>
      </c>
      <c r="M64">
        <f>TPDDL_EOD!AK64+TPDDL_EOD!AL64</f>
        <v>-1.31</v>
      </c>
      <c r="N64">
        <f t="shared" si="0"/>
        <v>-4.8100000000000005</v>
      </c>
      <c r="O64" s="154">
        <f t="shared" si="1"/>
        <v>9.9999999999997868E-3</v>
      </c>
      <c r="P64">
        <v>-1.8661122661122662</v>
      </c>
      <c r="Q64">
        <v>-1.0777546777546778</v>
      </c>
      <c r="R64">
        <v>-0.10977130977130978</v>
      </c>
      <c r="S64">
        <v>-0.43908523908523911</v>
      </c>
      <c r="T64">
        <v>-1.3072765072765073</v>
      </c>
      <c r="U64" s="156">
        <f t="shared" si="2"/>
        <v>-4.8000000000000007</v>
      </c>
      <c r="V64" s="154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-4.8000000000000007</v>
      </c>
      <c r="E65">
        <f>BAWANA!AM65</f>
        <v>0</v>
      </c>
      <c r="F65">
        <f t="shared" si="4"/>
        <v>256</v>
      </c>
      <c r="G65">
        <f t="shared" si="5"/>
        <v>-4.8000000000000007</v>
      </c>
      <c r="H65" s="154"/>
      <c r="I65">
        <f>BRPL_EOD!AK65+BRPL_EOD!AL65</f>
        <v>-1.87</v>
      </c>
      <c r="J65">
        <f>BYPL_EOD!AK65+BYPL_EOD!AL65</f>
        <v>-1.08</v>
      </c>
      <c r="K65">
        <f>MES_EOD!AK65+MES_EOD!AL65</f>
        <v>-0.11</v>
      </c>
      <c r="L65">
        <f>NDMC_EOD!AK65+NDMC_EOD!AL65</f>
        <v>-0.44</v>
      </c>
      <c r="M65">
        <f>TPDDL_EOD!AK65+TPDDL_EOD!AL65</f>
        <v>-1.31</v>
      </c>
      <c r="N65">
        <f t="shared" si="0"/>
        <v>-4.8100000000000005</v>
      </c>
      <c r="O65" s="154">
        <f t="shared" si="1"/>
        <v>9.9999999999997868E-3</v>
      </c>
      <c r="P65">
        <v>-1.8661122661122662</v>
      </c>
      <c r="Q65">
        <v>-1.0777546777546778</v>
      </c>
      <c r="R65">
        <v>-0.10977130977130978</v>
      </c>
      <c r="S65">
        <v>-0.43908523908523911</v>
      </c>
      <c r="T65">
        <v>-1.3072765072765073</v>
      </c>
      <c r="U65" s="156">
        <f t="shared" si="2"/>
        <v>-4.8000000000000007</v>
      </c>
      <c r="V65" s="154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-4.8000000000000007</v>
      </c>
      <c r="E66">
        <f>BAWANA!AM66</f>
        <v>0</v>
      </c>
      <c r="F66">
        <f t="shared" si="4"/>
        <v>256</v>
      </c>
      <c r="G66">
        <f t="shared" si="5"/>
        <v>-4.8000000000000007</v>
      </c>
      <c r="H66" s="154"/>
      <c r="I66">
        <f>BRPL_EOD!AK66+BRPL_EOD!AL66</f>
        <v>-1.87</v>
      </c>
      <c r="J66">
        <f>BYPL_EOD!AK66+BYPL_EOD!AL66</f>
        <v>-1.08</v>
      </c>
      <c r="K66">
        <f>MES_EOD!AK66+MES_EOD!AL66</f>
        <v>-0.11</v>
      </c>
      <c r="L66">
        <f>NDMC_EOD!AK66+NDMC_EOD!AL66</f>
        <v>-0.44</v>
      </c>
      <c r="M66">
        <f>TPDDL_EOD!AK66+TPDDL_EOD!AL66</f>
        <v>-1.31</v>
      </c>
      <c r="N66">
        <f t="shared" si="0"/>
        <v>-4.8100000000000005</v>
      </c>
      <c r="O66" s="154">
        <f t="shared" si="1"/>
        <v>9.9999999999997868E-3</v>
      </c>
      <c r="P66">
        <v>-1.8661122661122662</v>
      </c>
      <c r="Q66">
        <v>-1.0777546777546778</v>
      </c>
      <c r="R66">
        <v>-0.10977130977130978</v>
      </c>
      <c r="S66">
        <v>-0.43908523908523911</v>
      </c>
      <c r="T66">
        <v>-1.3072765072765073</v>
      </c>
      <c r="U66" s="156">
        <f t="shared" si="2"/>
        <v>-4.8000000000000007</v>
      </c>
      <c r="V66" s="154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-4.8000000000000007</v>
      </c>
      <c r="E67">
        <f>BAWANA!AM67</f>
        <v>0</v>
      </c>
      <c r="F67">
        <f t="shared" si="4"/>
        <v>256</v>
      </c>
      <c r="G67">
        <f t="shared" si="5"/>
        <v>-4.8000000000000007</v>
      </c>
      <c r="H67" s="154"/>
      <c r="I67">
        <f>BRPL_EOD!AK67+BRPL_EOD!AL67</f>
        <v>-1.87</v>
      </c>
      <c r="J67">
        <f>BYPL_EOD!AK67+BYPL_EOD!AL67</f>
        <v>-1.08</v>
      </c>
      <c r="K67">
        <f>MES_EOD!AK67+MES_EOD!AL67</f>
        <v>-0.11</v>
      </c>
      <c r="L67">
        <f>NDMC_EOD!AK67+NDMC_EOD!AL67</f>
        <v>-0.44</v>
      </c>
      <c r="M67">
        <f>TPDDL_EOD!AK67+TPDDL_EOD!AL67</f>
        <v>-1.31</v>
      </c>
      <c r="N67">
        <f t="shared" ref="N67:N98" si="7">SUM(I67:M67)</f>
        <v>-4.8100000000000005</v>
      </c>
      <c r="O67" s="154">
        <f t="shared" ref="O67:O98" si="8">G67-N67</f>
        <v>9.9999999999997868E-3</v>
      </c>
      <c r="P67">
        <v>-1.8661122661122662</v>
      </c>
      <c r="Q67">
        <v>-1.0777546777546778</v>
      </c>
      <c r="R67">
        <v>-0.10977130977130978</v>
      </c>
      <c r="S67">
        <v>-0.43908523908523911</v>
      </c>
      <c r="T67">
        <v>-1.3072765072765073</v>
      </c>
      <c r="U67" s="156">
        <f t="shared" ref="U67:U98" si="9">SUM(P67:T67)</f>
        <v>-4.8000000000000007</v>
      </c>
      <c r="V67" s="154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-4.8000000000000007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-4.8000000000000007</v>
      </c>
      <c r="H68" s="154"/>
      <c r="I68">
        <f>BRPL_EOD!AK68+BRPL_EOD!AL68</f>
        <v>-1.87</v>
      </c>
      <c r="J68">
        <f>BYPL_EOD!AK68+BYPL_EOD!AL68</f>
        <v>-1.08</v>
      </c>
      <c r="K68">
        <f>MES_EOD!AK68+MES_EOD!AL68</f>
        <v>-0.11</v>
      </c>
      <c r="L68">
        <f>NDMC_EOD!AK68+NDMC_EOD!AL68</f>
        <v>-0.44</v>
      </c>
      <c r="M68">
        <f>TPDDL_EOD!AK68+TPDDL_EOD!AL68</f>
        <v>-1.31</v>
      </c>
      <c r="N68">
        <f t="shared" si="7"/>
        <v>-4.8100000000000005</v>
      </c>
      <c r="O68" s="154">
        <f t="shared" si="8"/>
        <v>9.9999999999997868E-3</v>
      </c>
      <c r="P68">
        <v>-1.8661122661122662</v>
      </c>
      <c r="Q68">
        <v>-1.0777546777546778</v>
      </c>
      <c r="R68">
        <v>-0.10977130977130978</v>
      </c>
      <c r="S68">
        <v>-0.43908523908523911</v>
      </c>
      <c r="T68">
        <v>-1.3072765072765073</v>
      </c>
      <c r="U68" s="156">
        <f t="shared" si="9"/>
        <v>-4.8000000000000007</v>
      </c>
      <c r="V68" s="154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-4.8000000000000007</v>
      </c>
      <c r="E69">
        <f>BAWANA!AM69</f>
        <v>0</v>
      </c>
      <c r="F69">
        <f t="shared" si="11"/>
        <v>256</v>
      </c>
      <c r="G69">
        <f t="shared" si="12"/>
        <v>-4.8000000000000007</v>
      </c>
      <c r="H69" s="154"/>
      <c r="I69">
        <f>BRPL_EOD!AK69+BRPL_EOD!AL69</f>
        <v>-1.87</v>
      </c>
      <c r="J69">
        <f>BYPL_EOD!AK69+BYPL_EOD!AL69</f>
        <v>-1.08</v>
      </c>
      <c r="K69">
        <f>MES_EOD!AK69+MES_EOD!AL69</f>
        <v>-0.11</v>
      </c>
      <c r="L69">
        <f>NDMC_EOD!AK69+NDMC_EOD!AL69</f>
        <v>-0.44</v>
      </c>
      <c r="M69">
        <f>TPDDL_EOD!AK69+TPDDL_EOD!AL69</f>
        <v>-1.31</v>
      </c>
      <c r="N69">
        <f t="shared" si="7"/>
        <v>-4.8100000000000005</v>
      </c>
      <c r="O69" s="154">
        <f t="shared" si="8"/>
        <v>9.9999999999997868E-3</v>
      </c>
      <c r="P69">
        <v>-1.8661122661122662</v>
      </c>
      <c r="Q69">
        <v>-1.0777546777546778</v>
      </c>
      <c r="R69">
        <v>-0.10977130977130978</v>
      </c>
      <c r="S69">
        <v>-0.43908523908523911</v>
      </c>
      <c r="T69">
        <v>-1.3072765072765073</v>
      </c>
      <c r="U69" s="156">
        <f t="shared" si="9"/>
        <v>-4.8000000000000007</v>
      </c>
      <c r="V69" s="154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-4.8000000000000007</v>
      </c>
      <c r="E70">
        <f>BAWANA!AM70</f>
        <v>0</v>
      </c>
      <c r="F70">
        <f t="shared" si="11"/>
        <v>256</v>
      </c>
      <c r="G70">
        <f t="shared" si="12"/>
        <v>-4.8000000000000007</v>
      </c>
      <c r="H70" s="154"/>
      <c r="I70">
        <f>BRPL_EOD!AK70+BRPL_EOD!AL70</f>
        <v>-1.87</v>
      </c>
      <c r="J70">
        <f>BYPL_EOD!AK70+BYPL_EOD!AL70</f>
        <v>-1.08</v>
      </c>
      <c r="K70">
        <f>MES_EOD!AK70+MES_EOD!AL70</f>
        <v>-0.11</v>
      </c>
      <c r="L70">
        <f>NDMC_EOD!AK70+NDMC_EOD!AL70</f>
        <v>-0.44</v>
      </c>
      <c r="M70">
        <f>TPDDL_EOD!AK70+TPDDL_EOD!AL70</f>
        <v>-1.31</v>
      </c>
      <c r="N70">
        <f t="shared" si="7"/>
        <v>-4.8100000000000005</v>
      </c>
      <c r="O70" s="154">
        <f t="shared" si="8"/>
        <v>9.9999999999997868E-3</v>
      </c>
      <c r="P70">
        <v>-1.8661122661122662</v>
      </c>
      <c r="Q70">
        <v>-1.0777546777546778</v>
      </c>
      <c r="R70">
        <v>-0.10977130977130978</v>
      </c>
      <c r="S70">
        <v>-0.43908523908523911</v>
      </c>
      <c r="T70">
        <v>-1.3072765072765073</v>
      </c>
      <c r="U70" s="156">
        <f t="shared" si="9"/>
        <v>-4.8000000000000007</v>
      </c>
      <c r="V70" s="154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-4.8000000000000007</v>
      </c>
      <c r="E71">
        <f>BAWANA!AM71</f>
        <v>0</v>
      </c>
      <c r="F71">
        <f t="shared" si="11"/>
        <v>256</v>
      </c>
      <c r="G71">
        <f t="shared" si="12"/>
        <v>-4.8000000000000007</v>
      </c>
      <c r="H71" s="154"/>
      <c r="I71">
        <f>BRPL_EOD!AK71+BRPL_EOD!AL71</f>
        <v>-1.87</v>
      </c>
      <c r="J71">
        <f>BYPL_EOD!AK71+BYPL_EOD!AL71</f>
        <v>-1.08</v>
      </c>
      <c r="K71">
        <f>MES_EOD!AK71+MES_EOD!AL71</f>
        <v>-0.11</v>
      </c>
      <c r="L71">
        <f>NDMC_EOD!AK71+NDMC_EOD!AL71</f>
        <v>-0.44</v>
      </c>
      <c r="M71">
        <f>TPDDL_EOD!AK71+TPDDL_EOD!AL71</f>
        <v>-1.31</v>
      </c>
      <c r="N71">
        <f t="shared" si="7"/>
        <v>-4.8100000000000005</v>
      </c>
      <c r="O71" s="154">
        <f t="shared" si="8"/>
        <v>9.9999999999997868E-3</v>
      </c>
      <c r="P71">
        <v>-1.8661122661122662</v>
      </c>
      <c r="Q71">
        <v>-1.0777546777546778</v>
      </c>
      <c r="R71">
        <v>-0.10977130977130978</v>
      </c>
      <c r="S71">
        <v>-0.43908523908523911</v>
      </c>
      <c r="T71">
        <v>-1.3072765072765073</v>
      </c>
      <c r="U71" s="156">
        <f t="shared" si="9"/>
        <v>-4.8000000000000007</v>
      </c>
      <c r="V71" s="154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-4.8000000000000007</v>
      </c>
      <c r="E72">
        <f>BAWANA!AM72</f>
        <v>0</v>
      </c>
      <c r="F72">
        <f t="shared" si="11"/>
        <v>256</v>
      </c>
      <c r="G72">
        <f t="shared" si="12"/>
        <v>-4.8000000000000007</v>
      </c>
      <c r="H72" s="154"/>
      <c r="I72">
        <f>BRPL_EOD!AK72+BRPL_EOD!AL72</f>
        <v>-1.87</v>
      </c>
      <c r="J72">
        <f>BYPL_EOD!AK72+BYPL_EOD!AL72</f>
        <v>-1.08</v>
      </c>
      <c r="K72">
        <f>MES_EOD!AK72+MES_EOD!AL72</f>
        <v>-0.11</v>
      </c>
      <c r="L72">
        <f>NDMC_EOD!AK72+NDMC_EOD!AL72</f>
        <v>-0.44</v>
      </c>
      <c r="M72">
        <f>TPDDL_EOD!AK72+TPDDL_EOD!AL72</f>
        <v>-1.31</v>
      </c>
      <c r="N72">
        <f t="shared" si="7"/>
        <v>-4.8100000000000005</v>
      </c>
      <c r="O72" s="154">
        <f t="shared" si="8"/>
        <v>9.9999999999997868E-3</v>
      </c>
      <c r="P72">
        <v>-1.8661122661122662</v>
      </c>
      <c r="Q72">
        <v>-1.0777546777546778</v>
      </c>
      <c r="R72">
        <v>-0.10977130977130978</v>
      </c>
      <c r="S72">
        <v>-0.43908523908523911</v>
      </c>
      <c r="T72">
        <v>-1.3072765072765073</v>
      </c>
      <c r="U72" s="156">
        <f t="shared" si="9"/>
        <v>-4.8000000000000007</v>
      </c>
      <c r="V72" s="154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-4.8000000000000007</v>
      </c>
      <c r="E73">
        <f>BAWANA!AM73</f>
        <v>0</v>
      </c>
      <c r="F73">
        <f t="shared" si="11"/>
        <v>256</v>
      </c>
      <c r="G73">
        <f t="shared" si="12"/>
        <v>-4.8000000000000007</v>
      </c>
      <c r="H73" s="154"/>
      <c r="I73">
        <f>BRPL_EOD!AK73+BRPL_EOD!AL73</f>
        <v>-1.87</v>
      </c>
      <c r="J73">
        <f>BYPL_EOD!AK73+BYPL_EOD!AL73</f>
        <v>-1.08</v>
      </c>
      <c r="K73">
        <f>MES_EOD!AK73+MES_EOD!AL73</f>
        <v>-0.11</v>
      </c>
      <c r="L73">
        <f>NDMC_EOD!AK73+NDMC_EOD!AL73</f>
        <v>-0.44</v>
      </c>
      <c r="M73">
        <f>TPDDL_EOD!AK73+TPDDL_EOD!AL73</f>
        <v>-1.31</v>
      </c>
      <c r="N73">
        <f t="shared" si="7"/>
        <v>-4.8100000000000005</v>
      </c>
      <c r="O73" s="154">
        <f t="shared" si="8"/>
        <v>9.9999999999997868E-3</v>
      </c>
      <c r="P73">
        <v>-1.8661122661122662</v>
      </c>
      <c r="Q73">
        <v>-1.0777546777546778</v>
      </c>
      <c r="R73">
        <v>-0.10977130977130978</v>
      </c>
      <c r="S73">
        <v>-0.43908523908523911</v>
      </c>
      <c r="T73">
        <v>-1.3072765072765073</v>
      </c>
      <c r="U73" s="156">
        <f t="shared" si="9"/>
        <v>-4.8000000000000007</v>
      </c>
      <c r="V73" s="154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-4.8000000000000007</v>
      </c>
      <c r="E74">
        <f>BAWANA!AM74</f>
        <v>0</v>
      </c>
      <c r="F74">
        <f t="shared" si="11"/>
        <v>256</v>
      </c>
      <c r="G74">
        <f t="shared" si="12"/>
        <v>-4.8000000000000007</v>
      </c>
      <c r="H74" s="154"/>
      <c r="I74">
        <f>BRPL_EOD!AK74+BRPL_EOD!AL74</f>
        <v>-1.87</v>
      </c>
      <c r="J74">
        <f>BYPL_EOD!AK74+BYPL_EOD!AL74</f>
        <v>-1.08</v>
      </c>
      <c r="K74">
        <f>MES_EOD!AK74+MES_EOD!AL74</f>
        <v>-0.11</v>
      </c>
      <c r="L74">
        <f>NDMC_EOD!AK74+NDMC_EOD!AL74</f>
        <v>-0.44</v>
      </c>
      <c r="M74">
        <f>TPDDL_EOD!AK74+TPDDL_EOD!AL74</f>
        <v>-1.31</v>
      </c>
      <c r="N74">
        <f t="shared" si="7"/>
        <v>-4.8100000000000005</v>
      </c>
      <c r="O74" s="154">
        <f t="shared" si="8"/>
        <v>9.9999999999997868E-3</v>
      </c>
      <c r="P74">
        <v>-1.8661122661122662</v>
      </c>
      <c r="Q74">
        <v>-1.0777546777546778</v>
      </c>
      <c r="R74">
        <v>-0.10977130977130978</v>
      </c>
      <c r="S74">
        <v>-0.43908523908523911</v>
      </c>
      <c r="T74">
        <v>-1.3072765072765073</v>
      </c>
      <c r="U74" s="156">
        <f t="shared" si="9"/>
        <v>-4.8000000000000007</v>
      </c>
      <c r="V74" s="154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-4.8000000000000007</v>
      </c>
      <c r="E75">
        <f>BAWANA!AM75</f>
        <v>0</v>
      </c>
      <c r="F75">
        <f t="shared" si="11"/>
        <v>256</v>
      </c>
      <c r="G75">
        <f t="shared" si="12"/>
        <v>-4.8000000000000007</v>
      </c>
      <c r="H75" s="154"/>
      <c r="I75">
        <f>BRPL_EOD!AK75+BRPL_EOD!AL75</f>
        <v>-1.87</v>
      </c>
      <c r="J75">
        <f>BYPL_EOD!AK75+BYPL_EOD!AL75</f>
        <v>-1.08</v>
      </c>
      <c r="K75">
        <f>MES_EOD!AK75+MES_EOD!AL75</f>
        <v>-0.11</v>
      </c>
      <c r="L75">
        <f>NDMC_EOD!AK75+NDMC_EOD!AL75</f>
        <v>-0.44</v>
      </c>
      <c r="M75">
        <f>TPDDL_EOD!AK75+TPDDL_EOD!AL75</f>
        <v>-1.31</v>
      </c>
      <c r="N75">
        <f t="shared" si="7"/>
        <v>-4.8100000000000005</v>
      </c>
      <c r="O75" s="154">
        <f t="shared" si="8"/>
        <v>9.9999999999997868E-3</v>
      </c>
      <c r="P75">
        <v>-1.8661122661122662</v>
      </c>
      <c r="Q75">
        <v>-1.0777546777546778</v>
      </c>
      <c r="R75">
        <v>-0.10977130977130978</v>
      </c>
      <c r="S75">
        <v>-0.43908523908523911</v>
      </c>
      <c r="T75">
        <v>-1.3072765072765073</v>
      </c>
      <c r="U75" s="156">
        <f t="shared" si="9"/>
        <v>-4.8000000000000007</v>
      </c>
      <c r="V75" s="154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-4.8000000000000007</v>
      </c>
      <c r="E76">
        <f>BAWANA!AM76</f>
        <v>0</v>
      </c>
      <c r="F76">
        <f t="shared" si="11"/>
        <v>256</v>
      </c>
      <c r="G76">
        <f t="shared" si="12"/>
        <v>-4.8000000000000007</v>
      </c>
      <c r="H76" s="154"/>
      <c r="I76">
        <f>BRPL_EOD!AK76+BRPL_EOD!AL76</f>
        <v>-1.87</v>
      </c>
      <c r="J76">
        <f>BYPL_EOD!AK76+BYPL_EOD!AL76</f>
        <v>-1.08</v>
      </c>
      <c r="K76">
        <f>MES_EOD!AK76+MES_EOD!AL76</f>
        <v>-0.11</v>
      </c>
      <c r="L76">
        <f>NDMC_EOD!AK76+NDMC_EOD!AL76</f>
        <v>-0.44</v>
      </c>
      <c r="M76">
        <f>TPDDL_EOD!AK76+TPDDL_EOD!AL76</f>
        <v>-1.31</v>
      </c>
      <c r="N76">
        <f t="shared" si="7"/>
        <v>-4.8100000000000005</v>
      </c>
      <c r="O76" s="154">
        <f t="shared" si="8"/>
        <v>9.9999999999997868E-3</v>
      </c>
      <c r="P76">
        <v>-1.8661122661122662</v>
      </c>
      <c r="Q76">
        <v>-1.0777546777546778</v>
      </c>
      <c r="R76">
        <v>-0.10977130977130978</v>
      </c>
      <c r="S76">
        <v>-0.43908523908523911</v>
      </c>
      <c r="T76">
        <v>-1.3072765072765073</v>
      </c>
      <c r="U76" s="156">
        <f t="shared" si="9"/>
        <v>-4.8000000000000007</v>
      </c>
      <c r="V76" s="154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-4.8000000000000007</v>
      </c>
      <c r="E77">
        <f>BAWANA!AM77</f>
        <v>0</v>
      </c>
      <c r="F77">
        <f t="shared" si="11"/>
        <v>256</v>
      </c>
      <c r="G77">
        <f t="shared" si="12"/>
        <v>-4.8000000000000007</v>
      </c>
      <c r="H77" s="154"/>
      <c r="I77">
        <f>BRPL_EOD!AK77+BRPL_EOD!AL77</f>
        <v>-1.87</v>
      </c>
      <c r="J77">
        <f>BYPL_EOD!AK77+BYPL_EOD!AL77</f>
        <v>-1.08</v>
      </c>
      <c r="K77">
        <f>MES_EOD!AK77+MES_EOD!AL77</f>
        <v>-0.11</v>
      </c>
      <c r="L77">
        <f>NDMC_EOD!AK77+NDMC_EOD!AL77</f>
        <v>-0.44</v>
      </c>
      <c r="M77">
        <f>TPDDL_EOD!AK77+TPDDL_EOD!AL77</f>
        <v>-1.31</v>
      </c>
      <c r="N77">
        <f t="shared" si="7"/>
        <v>-4.8100000000000005</v>
      </c>
      <c r="O77" s="154">
        <f t="shared" si="8"/>
        <v>9.9999999999997868E-3</v>
      </c>
      <c r="P77">
        <v>-1.8661122661122662</v>
      </c>
      <c r="Q77">
        <v>-1.0777546777546778</v>
      </c>
      <c r="R77">
        <v>-0.10977130977130978</v>
      </c>
      <c r="S77">
        <v>-0.43908523908523911</v>
      </c>
      <c r="T77">
        <v>-1.3072765072765073</v>
      </c>
      <c r="U77" s="156">
        <f t="shared" si="9"/>
        <v>-4.8000000000000007</v>
      </c>
      <c r="V77" s="154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-4.8000000000000007</v>
      </c>
      <c r="E78">
        <f>BAWANA!AM78</f>
        <v>0</v>
      </c>
      <c r="F78">
        <f t="shared" si="11"/>
        <v>256</v>
      </c>
      <c r="G78">
        <f t="shared" si="12"/>
        <v>-4.8000000000000007</v>
      </c>
      <c r="H78" s="154"/>
      <c r="I78">
        <f>BRPL_EOD!AK78+BRPL_EOD!AL78</f>
        <v>-1.87</v>
      </c>
      <c r="J78">
        <f>BYPL_EOD!AK78+BYPL_EOD!AL78</f>
        <v>-1.08</v>
      </c>
      <c r="K78">
        <f>MES_EOD!AK78+MES_EOD!AL78</f>
        <v>-0.11</v>
      </c>
      <c r="L78">
        <f>NDMC_EOD!AK78+NDMC_EOD!AL78</f>
        <v>-0.44</v>
      </c>
      <c r="M78">
        <f>TPDDL_EOD!AK78+TPDDL_EOD!AL78</f>
        <v>-1.31</v>
      </c>
      <c r="N78">
        <f t="shared" si="7"/>
        <v>-4.8100000000000005</v>
      </c>
      <c r="O78" s="154">
        <f t="shared" si="8"/>
        <v>9.9999999999997868E-3</v>
      </c>
      <c r="P78">
        <v>-1.8661122661122662</v>
      </c>
      <c r="Q78">
        <v>-1.0777546777546778</v>
      </c>
      <c r="R78">
        <v>-0.10977130977130978</v>
      </c>
      <c r="S78">
        <v>-0.43908523908523911</v>
      </c>
      <c r="T78">
        <v>-1.3072765072765073</v>
      </c>
      <c r="U78" s="156">
        <f t="shared" si="9"/>
        <v>-4.8000000000000007</v>
      </c>
      <c r="V78" s="154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-4.8000000000000007</v>
      </c>
      <c r="E79">
        <f>BAWANA!AM79</f>
        <v>0</v>
      </c>
      <c r="F79">
        <f t="shared" si="11"/>
        <v>256</v>
      </c>
      <c r="G79">
        <f t="shared" si="12"/>
        <v>-4.8000000000000007</v>
      </c>
      <c r="H79" s="154"/>
      <c r="I79">
        <f>BRPL_EOD!AK79+BRPL_EOD!AL79</f>
        <v>-1.87</v>
      </c>
      <c r="J79">
        <f>BYPL_EOD!AK79+BYPL_EOD!AL79</f>
        <v>-1.08</v>
      </c>
      <c r="K79">
        <f>MES_EOD!AK79+MES_EOD!AL79</f>
        <v>-0.11</v>
      </c>
      <c r="L79">
        <f>NDMC_EOD!AK79+NDMC_EOD!AL79</f>
        <v>-0.44</v>
      </c>
      <c r="M79">
        <f>TPDDL_EOD!AK79+TPDDL_EOD!AL79</f>
        <v>-1.31</v>
      </c>
      <c r="N79">
        <f t="shared" si="7"/>
        <v>-4.8100000000000005</v>
      </c>
      <c r="O79" s="154">
        <f t="shared" si="8"/>
        <v>9.9999999999997868E-3</v>
      </c>
      <c r="P79">
        <v>-1.8661122661122662</v>
      </c>
      <c r="Q79">
        <v>-1.0777546777546778</v>
      </c>
      <c r="R79">
        <v>-0.10977130977130978</v>
      </c>
      <c r="S79">
        <v>-0.43908523908523911</v>
      </c>
      <c r="T79">
        <v>-1.3072765072765073</v>
      </c>
      <c r="U79" s="156">
        <f t="shared" si="9"/>
        <v>-4.8000000000000007</v>
      </c>
      <c r="V79" s="154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-4.8000000000000007</v>
      </c>
      <c r="E80">
        <f>BAWANA!AM80</f>
        <v>0</v>
      </c>
      <c r="F80">
        <f t="shared" si="11"/>
        <v>256</v>
      </c>
      <c r="G80">
        <f t="shared" si="12"/>
        <v>-4.8000000000000007</v>
      </c>
      <c r="H80" s="154"/>
      <c r="I80">
        <f>BRPL_EOD!AK80+BRPL_EOD!AL80</f>
        <v>-1.87</v>
      </c>
      <c r="J80">
        <f>BYPL_EOD!AK80+BYPL_EOD!AL80</f>
        <v>-1.08</v>
      </c>
      <c r="K80">
        <f>MES_EOD!AK80+MES_EOD!AL80</f>
        <v>-0.11</v>
      </c>
      <c r="L80">
        <f>NDMC_EOD!AK80+NDMC_EOD!AL80</f>
        <v>-0.44</v>
      </c>
      <c r="M80">
        <f>TPDDL_EOD!AK80+TPDDL_EOD!AL80</f>
        <v>-1.31</v>
      </c>
      <c r="N80">
        <f t="shared" si="7"/>
        <v>-4.8100000000000005</v>
      </c>
      <c r="O80" s="154">
        <f t="shared" si="8"/>
        <v>9.9999999999997868E-3</v>
      </c>
      <c r="P80">
        <v>-1.8661122661122662</v>
      </c>
      <c r="Q80">
        <v>-1.0777546777546778</v>
      </c>
      <c r="R80">
        <v>-0.10977130977130978</v>
      </c>
      <c r="S80">
        <v>-0.43908523908523911</v>
      </c>
      <c r="T80">
        <v>-1.3072765072765073</v>
      </c>
      <c r="U80" s="156">
        <f t="shared" si="9"/>
        <v>-4.8000000000000007</v>
      </c>
      <c r="V80" s="154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-4.8000000000000007</v>
      </c>
      <c r="E81">
        <f>BAWANA!AM81</f>
        <v>0</v>
      </c>
      <c r="F81">
        <f t="shared" si="11"/>
        <v>256</v>
      </c>
      <c r="G81">
        <f t="shared" si="12"/>
        <v>-4.8000000000000007</v>
      </c>
      <c r="H81" s="154"/>
      <c r="I81">
        <f>BRPL_EOD!AK81+BRPL_EOD!AL81</f>
        <v>-1.87</v>
      </c>
      <c r="J81">
        <f>BYPL_EOD!AK81+BYPL_EOD!AL81</f>
        <v>-1.08</v>
      </c>
      <c r="K81">
        <f>MES_EOD!AK81+MES_EOD!AL81</f>
        <v>-0.11</v>
      </c>
      <c r="L81">
        <f>NDMC_EOD!AK81+NDMC_EOD!AL81</f>
        <v>-0.44</v>
      </c>
      <c r="M81">
        <f>TPDDL_EOD!AK81+TPDDL_EOD!AL81</f>
        <v>-1.31</v>
      </c>
      <c r="N81">
        <f t="shared" si="7"/>
        <v>-4.8100000000000005</v>
      </c>
      <c r="O81" s="154">
        <f t="shared" si="8"/>
        <v>9.9999999999997868E-3</v>
      </c>
      <c r="P81">
        <v>-1.8661122661122662</v>
      </c>
      <c r="Q81">
        <v>-1.0777546777546778</v>
      </c>
      <c r="R81">
        <v>-0.10977130977130978</v>
      </c>
      <c r="S81">
        <v>-0.43908523908523911</v>
      </c>
      <c r="T81">
        <v>-1.3072765072765073</v>
      </c>
      <c r="U81" s="156">
        <f t="shared" si="9"/>
        <v>-4.8000000000000007</v>
      </c>
      <c r="V81" s="154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-4.8000000000000007</v>
      </c>
      <c r="E82">
        <f>BAWANA!AM82</f>
        <v>0</v>
      </c>
      <c r="F82">
        <f t="shared" si="11"/>
        <v>256</v>
      </c>
      <c r="G82">
        <f t="shared" si="12"/>
        <v>-4.8000000000000007</v>
      </c>
      <c r="H82" s="154"/>
      <c r="I82">
        <f>BRPL_EOD!AK82+BRPL_EOD!AL82</f>
        <v>-1.87</v>
      </c>
      <c r="J82">
        <f>BYPL_EOD!AK82+BYPL_EOD!AL82</f>
        <v>-1.08</v>
      </c>
      <c r="K82">
        <f>MES_EOD!AK82+MES_EOD!AL82</f>
        <v>-0.11</v>
      </c>
      <c r="L82">
        <f>NDMC_EOD!AK82+NDMC_EOD!AL82</f>
        <v>-0.44</v>
      </c>
      <c r="M82">
        <f>TPDDL_EOD!AK82+TPDDL_EOD!AL82</f>
        <v>-1.31</v>
      </c>
      <c r="N82">
        <f t="shared" si="7"/>
        <v>-4.8100000000000005</v>
      </c>
      <c r="O82" s="154">
        <f t="shared" si="8"/>
        <v>9.9999999999997868E-3</v>
      </c>
      <c r="P82">
        <v>-1.8661122661122662</v>
      </c>
      <c r="Q82">
        <v>-1.0777546777546778</v>
      </c>
      <c r="R82">
        <v>-0.10977130977130978</v>
      </c>
      <c r="S82">
        <v>-0.43908523908523911</v>
      </c>
      <c r="T82">
        <v>-1.3072765072765073</v>
      </c>
      <c r="U82" s="156">
        <f t="shared" si="9"/>
        <v>-4.8000000000000007</v>
      </c>
      <c r="V82" s="154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-4.8000000000000007</v>
      </c>
      <c r="E83">
        <f>BAWANA!AM83</f>
        <v>0</v>
      </c>
      <c r="F83">
        <f t="shared" si="11"/>
        <v>256</v>
      </c>
      <c r="G83">
        <f t="shared" si="12"/>
        <v>-4.8000000000000007</v>
      </c>
      <c r="H83" s="154"/>
      <c r="I83">
        <f>BRPL_EOD!AK83+BRPL_EOD!AL83</f>
        <v>-1.87</v>
      </c>
      <c r="J83">
        <f>BYPL_EOD!AK83+BYPL_EOD!AL83</f>
        <v>-1.08</v>
      </c>
      <c r="K83">
        <f>MES_EOD!AK83+MES_EOD!AL83</f>
        <v>-0.11</v>
      </c>
      <c r="L83">
        <f>NDMC_EOD!AK83+NDMC_EOD!AL83</f>
        <v>-0.44</v>
      </c>
      <c r="M83">
        <f>TPDDL_EOD!AK83+TPDDL_EOD!AL83</f>
        <v>-1.31</v>
      </c>
      <c r="N83">
        <f t="shared" si="7"/>
        <v>-4.8100000000000005</v>
      </c>
      <c r="O83" s="154">
        <f t="shared" si="8"/>
        <v>9.9999999999997868E-3</v>
      </c>
      <c r="P83">
        <v>-1.8661122661122662</v>
      </c>
      <c r="Q83">
        <v>-1.0777546777546778</v>
      </c>
      <c r="R83">
        <v>-0.10977130977130978</v>
      </c>
      <c r="S83">
        <v>-0.43908523908523911</v>
      </c>
      <c r="T83">
        <v>-1.3072765072765073</v>
      </c>
      <c r="U83" s="156">
        <f t="shared" si="9"/>
        <v>-4.8000000000000007</v>
      </c>
      <c r="V83" s="154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-4.8000000000000007</v>
      </c>
      <c r="E84">
        <f>BAWANA!AM84</f>
        <v>0</v>
      </c>
      <c r="F84">
        <f t="shared" si="11"/>
        <v>256</v>
      </c>
      <c r="G84">
        <f t="shared" si="12"/>
        <v>-4.8000000000000007</v>
      </c>
      <c r="H84" s="154"/>
      <c r="I84">
        <f>BRPL_EOD!AK84+BRPL_EOD!AL84</f>
        <v>-1.87</v>
      </c>
      <c r="J84">
        <f>BYPL_EOD!AK84+BYPL_EOD!AL84</f>
        <v>-1.08</v>
      </c>
      <c r="K84">
        <f>MES_EOD!AK84+MES_EOD!AL84</f>
        <v>-0.11</v>
      </c>
      <c r="L84">
        <f>NDMC_EOD!AK84+NDMC_EOD!AL84</f>
        <v>-0.44</v>
      </c>
      <c r="M84">
        <f>TPDDL_EOD!AK84+TPDDL_EOD!AL84</f>
        <v>-1.31</v>
      </c>
      <c r="N84">
        <f t="shared" si="7"/>
        <v>-4.8100000000000005</v>
      </c>
      <c r="O84" s="154">
        <f t="shared" si="8"/>
        <v>9.9999999999997868E-3</v>
      </c>
      <c r="P84">
        <v>-1.8661122661122662</v>
      </c>
      <c r="Q84">
        <v>-1.0777546777546778</v>
      </c>
      <c r="R84">
        <v>-0.10977130977130978</v>
      </c>
      <c r="S84">
        <v>-0.43908523908523911</v>
      </c>
      <c r="T84">
        <v>-1.3072765072765073</v>
      </c>
      <c r="U84" s="156">
        <f t="shared" si="9"/>
        <v>-4.8000000000000007</v>
      </c>
      <c r="V84" s="154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-4.8000000000000007</v>
      </c>
      <c r="E85">
        <f>BAWANA!AM85</f>
        <v>0</v>
      </c>
      <c r="F85">
        <f t="shared" si="11"/>
        <v>256</v>
      </c>
      <c r="G85">
        <f t="shared" si="12"/>
        <v>-4.8000000000000007</v>
      </c>
      <c r="H85" s="154"/>
      <c r="I85">
        <f>BRPL_EOD!AK85+BRPL_EOD!AL85</f>
        <v>-1.87</v>
      </c>
      <c r="J85">
        <f>BYPL_EOD!AK85+BYPL_EOD!AL85</f>
        <v>-1.08</v>
      </c>
      <c r="K85">
        <f>MES_EOD!AK85+MES_EOD!AL85</f>
        <v>-0.11</v>
      </c>
      <c r="L85">
        <f>NDMC_EOD!AK85+NDMC_EOD!AL85</f>
        <v>-0.44</v>
      </c>
      <c r="M85">
        <f>TPDDL_EOD!AK85+TPDDL_EOD!AL85</f>
        <v>-1.31</v>
      </c>
      <c r="N85">
        <f t="shared" si="7"/>
        <v>-4.8100000000000005</v>
      </c>
      <c r="O85" s="154">
        <f t="shared" si="8"/>
        <v>9.9999999999997868E-3</v>
      </c>
      <c r="P85">
        <v>-1.8661122661122662</v>
      </c>
      <c r="Q85">
        <v>-1.0777546777546778</v>
      </c>
      <c r="R85">
        <v>-0.10977130977130978</v>
      </c>
      <c r="S85">
        <v>-0.43908523908523911</v>
      </c>
      <c r="T85">
        <v>-1.3072765072765073</v>
      </c>
      <c r="U85" s="156">
        <f t="shared" si="9"/>
        <v>-4.8000000000000007</v>
      </c>
      <c r="V85" s="154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-4.8000000000000007</v>
      </c>
      <c r="E86">
        <f>BAWANA!AM86</f>
        <v>0</v>
      </c>
      <c r="F86">
        <f t="shared" si="11"/>
        <v>256</v>
      </c>
      <c r="G86">
        <f t="shared" si="12"/>
        <v>-4.8000000000000007</v>
      </c>
      <c r="H86" s="154"/>
      <c r="I86">
        <f>BRPL_EOD!AK86+BRPL_EOD!AL86</f>
        <v>-1.87</v>
      </c>
      <c r="J86">
        <f>BYPL_EOD!AK86+BYPL_EOD!AL86</f>
        <v>-1.08</v>
      </c>
      <c r="K86">
        <f>MES_EOD!AK86+MES_EOD!AL86</f>
        <v>-0.11</v>
      </c>
      <c r="L86">
        <f>NDMC_EOD!AK86+NDMC_EOD!AL86</f>
        <v>-0.44</v>
      </c>
      <c r="M86">
        <f>TPDDL_EOD!AK86+TPDDL_EOD!AL86</f>
        <v>-1.31</v>
      </c>
      <c r="N86">
        <f t="shared" si="7"/>
        <v>-4.8100000000000005</v>
      </c>
      <c r="O86" s="154">
        <f t="shared" si="8"/>
        <v>9.9999999999997868E-3</v>
      </c>
      <c r="P86">
        <v>-1.8661122661122662</v>
      </c>
      <c r="Q86">
        <v>-1.0777546777546778</v>
      </c>
      <c r="R86">
        <v>-0.10977130977130978</v>
      </c>
      <c r="S86">
        <v>-0.43908523908523911</v>
      </c>
      <c r="T86">
        <v>-1.3072765072765073</v>
      </c>
      <c r="U86" s="156">
        <f t="shared" si="9"/>
        <v>-4.8000000000000007</v>
      </c>
      <c r="V86" s="154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-4.8000000000000007</v>
      </c>
      <c r="E87">
        <f>BAWANA!AM87</f>
        <v>0</v>
      </c>
      <c r="F87">
        <f t="shared" si="11"/>
        <v>256</v>
      </c>
      <c r="G87">
        <f t="shared" si="12"/>
        <v>-4.8000000000000007</v>
      </c>
      <c r="H87" s="154"/>
      <c r="I87">
        <f>BRPL_EOD!AK87+BRPL_EOD!AL87</f>
        <v>-1.87</v>
      </c>
      <c r="J87">
        <f>BYPL_EOD!AK87+BYPL_EOD!AL87</f>
        <v>-1.08</v>
      </c>
      <c r="K87">
        <f>MES_EOD!AK87+MES_EOD!AL87</f>
        <v>-0.11</v>
      </c>
      <c r="L87">
        <f>NDMC_EOD!AK87+NDMC_EOD!AL87</f>
        <v>-0.44</v>
      </c>
      <c r="M87">
        <f>TPDDL_EOD!AK87+TPDDL_EOD!AL87</f>
        <v>-1.31</v>
      </c>
      <c r="N87">
        <f t="shared" si="7"/>
        <v>-4.8100000000000005</v>
      </c>
      <c r="O87" s="154">
        <f t="shared" si="8"/>
        <v>9.9999999999997868E-3</v>
      </c>
      <c r="P87">
        <v>-1.8661122661122662</v>
      </c>
      <c r="Q87">
        <v>-1.0777546777546778</v>
      </c>
      <c r="R87">
        <v>-0.10977130977130978</v>
      </c>
      <c r="S87">
        <v>-0.43908523908523911</v>
      </c>
      <c r="T87">
        <v>-1.3072765072765073</v>
      </c>
      <c r="U87" s="156">
        <f t="shared" si="9"/>
        <v>-4.8000000000000007</v>
      </c>
      <c r="V87" s="154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-4.8000000000000007</v>
      </c>
      <c r="E88">
        <f>BAWANA!AM88</f>
        <v>0</v>
      </c>
      <c r="F88">
        <f t="shared" si="11"/>
        <v>256</v>
      </c>
      <c r="G88">
        <f t="shared" si="12"/>
        <v>-4.8000000000000007</v>
      </c>
      <c r="H88" s="154"/>
      <c r="I88">
        <f>BRPL_EOD!AK88+BRPL_EOD!AL88</f>
        <v>-1.87</v>
      </c>
      <c r="J88">
        <f>BYPL_EOD!AK88+BYPL_EOD!AL88</f>
        <v>-1.08</v>
      </c>
      <c r="K88">
        <f>MES_EOD!AK88+MES_EOD!AL88</f>
        <v>-0.11</v>
      </c>
      <c r="L88">
        <f>NDMC_EOD!AK88+NDMC_EOD!AL88</f>
        <v>-0.44</v>
      </c>
      <c r="M88">
        <f>TPDDL_EOD!AK88+TPDDL_EOD!AL88</f>
        <v>-1.31</v>
      </c>
      <c r="N88">
        <f t="shared" si="7"/>
        <v>-4.8100000000000005</v>
      </c>
      <c r="O88" s="154">
        <f t="shared" si="8"/>
        <v>9.9999999999997868E-3</v>
      </c>
      <c r="P88">
        <v>-1.8661122661122662</v>
      </c>
      <c r="Q88">
        <v>-1.0777546777546778</v>
      </c>
      <c r="R88">
        <v>-0.10977130977130978</v>
      </c>
      <c r="S88">
        <v>-0.43908523908523911</v>
      </c>
      <c r="T88">
        <v>-1.3072765072765073</v>
      </c>
      <c r="U88" s="156">
        <f t="shared" si="9"/>
        <v>-4.8000000000000007</v>
      </c>
      <c r="V88" s="154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-4.8000000000000007</v>
      </c>
      <c r="E89">
        <f>BAWANA!AM89</f>
        <v>0</v>
      </c>
      <c r="F89">
        <f t="shared" si="11"/>
        <v>256</v>
      </c>
      <c r="G89">
        <f t="shared" si="12"/>
        <v>-4.8000000000000007</v>
      </c>
      <c r="H89" s="154"/>
      <c r="I89">
        <f>BRPL_EOD!AK89+BRPL_EOD!AL89</f>
        <v>-1.87</v>
      </c>
      <c r="J89">
        <f>BYPL_EOD!AK89+BYPL_EOD!AL89</f>
        <v>-1.08</v>
      </c>
      <c r="K89">
        <f>MES_EOD!AK89+MES_EOD!AL89</f>
        <v>-0.11</v>
      </c>
      <c r="L89">
        <f>NDMC_EOD!AK89+NDMC_EOD!AL89</f>
        <v>-0.44</v>
      </c>
      <c r="M89">
        <f>TPDDL_EOD!AK89+TPDDL_EOD!AL89</f>
        <v>-1.31</v>
      </c>
      <c r="N89">
        <f t="shared" si="7"/>
        <v>-4.8100000000000005</v>
      </c>
      <c r="O89" s="154">
        <f t="shared" si="8"/>
        <v>9.9999999999997868E-3</v>
      </c>
      <c r="P89">
        <v>-1.8661122661122662</v>
      </c>
      <c r="Q89">
        <v>-1.0777546777546778</v>
      </c>
      <c r="R89">
        <v>-0.10977130977130978</v>
      </c>
      <c r="S89">
        <v>-0.43908523908523911</v>
      </c>
      <c r="T89">
        <v>-1.3072765072765073</v>
      </c>
      <c r="U89" s="156">
        <f t="shared" si="9"/>
        <v>-4.8000000000000007</v>
      </c>
      <c r="V89" s="154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-4.8000000000000007</v>
      </c>
      <c r="E90">
        <f>BAWANA!AM90</f>
        <v>0</v>
      </c>
      <c r="F90">
        <f t="shared" si="11"/>
        <v>256</v>
      </c>
      <c r="G90">
        <f t="shared" si="12"/>
        <v>-4.8000000000000007</v>
      </c>
      <c r="H90" s="154"/>
      <c r="I90">
        <f>BRPL_EOD!AK90+BRPL_EOD!AL90</f>
        <v>-1.87</v>
      </c>
      <c r="J90">
        <f>BYPL_EOD!AK90+BYPL_EOD!AL90</f>
        <v>-1.08</v>
      </c>
      <c r="K90">
        <f>MES_EOD!AK90+MES_EOD!AL90</f>
        <v>-0.11</v>
      </c>
      <c r="L90">
        <f>NDMC_EOD!AK90+NDMC_EOD!AL90</f>
        <v>-0.44</v>
      </c>
      <c r="M90">
        <f>TPDDL_EOD!AK90+TPDDL_EOD!AL90</f>
        <v>-1.31</v>
      </c>
      <c r="N90">
        <f t="shared" si="7"/>
        <v>-4.8100000000000005</v>
      </c>
      <c r="O90" s="154">
        <f t="shared" si="8"/>
        <v>9.9999999999997868E-3</v>
      </c>
      <c r="P90">
        <v>-1.8661122661122662</v>
      </c>
      <c r="Q90">
        <v>-1.0777546777546778</v>
      </c>
      <c r="R90">
        <v>-0.10977130977130978</v>
      </c>
      <c r="S90">
        <v>-0.43908523908523911</v>
      </c>
      <c r="T90">
        <v>-1.3072765072765073</v>
      </c>
      <c r="U90" s="156">
        <f t="shared" si="9"/>
        <v>-4.8000000000000007</v>
      </c>
      <c r="V90" s="154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-4.8000000000000007</v>
      </c>
      <c r="E91">
        <f>BAWANA!AM91</f>
        <v>0</v>
      </c>
      <c r="F91">
        <f t="shared" si="11"/>
        <v>256</v>
      </c>
      <c r="G91">
        <f t="shared" si="12"/>
        <v>-4.8000000000000007</v>
      </c>
      <c r="H91" s="154"/>
      <c r="I91">
        <f>BRPL_EOD!AK91+BRPL_EOD!AL91</f>
        <v>-1.87</v>
      </c>
      <c r="J91">
        <f>BYPL_EOD!AK91+BYPL_EOD!AL91</f>
        <v>-1.08</v>
      </c>
      <c r="K91">
        <f>MES_EOD!AK91+MES_EOD!AL91</f>
        <v>-0.11</v>
      </c>
      <c r="L91">
        <f>NDMC_EOD!AK91+NDMC_EOD!AL91</f>
        <v>-0.44</v>
      </c>
      <c r="M91">
        <f>TPDDL_EOD!AK91+TPDDL_EOD!AL91</f>
        <v>-1.31</v>
      </c>
      <c r="N91">
        <f t="shared" si="7"/>
        <v>-4.8100000000000005</v>
      </c>
      <c r="O91" s="154">
        <f t="shared" si="8"/>
        <v>9.9999999999997868E-3</v>
      </c>
      <c r="P91">
        <v>-1.8661122661122662</v>
      </c>
      <c r="Q91">
        <v>-1.0777546777546778</v>
      </c>
      <c r="R91">
        <v>-0.10977130977130978</v>
      </c>
      <c r="S91">
        <v>-0.43908523908523911</v>
      </c>
      <c r="T91">
        <v>-1.3072765072765073</v>
      </c>
      <c r="U91" s="156">
        <f t="shared" si="9"/>
        <v>-4.8000000000000007</v>
      </c>
      <c r="V91" s="154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-4.8000000000000007</v>
      </c>
      <c r="E92">
        <f>BAWANA!AM92</f>
        <v>0</v>
      </c>
      <c r="F92">
        <f t="shared" si="11"/>
        <v>256</v>
      </c>
      <c r="G92">
        <f t="shared" si="12"/>
        <v>-4.8000000000000007</v>
      </c>
      <c r="H92" s="154"/>
      <c r="I92">
        <f>BRPL_EOD!AK92+BRPL_EOD!AL92</f>
        <v>-1.87</v>
      </c>
      <c r="J92">
        <f>BYPL_EOD!AK92+BYPL_EOD!AL92</f>
        <v>-1.08</v>
      </c>
      <c r="K92">
        <f>MES_EOD!AK92+MES_EOD!AL92</f>
        <v>-0.11</v>
      </c>
      <c r="L92">
        <f>NDMC_EOD!AK92+NDMC_EOD!AL92</f>
        <v>-0.44</v>
      </c>
      <c r="M92">
        <f>TPDDL_EOD!AK92+TPDDL_EOD!AL92</f>
        <v>-1.31</v>
      </c>
      <c r="N92">
        <f t="shared" si="7"/>
        <v>-4.8100000000000005</v>
      </c>
      <c r="O92" s="154">
        <f t="shared" si="8"/>
        <v>9.9999999999997868E-3</v>
      </c>
      <c r="P92">
        <v>-1.8661122661122662</v>
      </c>
      <c r="Q92">
        <v>-1.0777546777546778</v>
      </c>
      <c r="R92">
        <v>-0.10977130977130978</v>
      </c>
      <c r="S92">
        <v>-0.43908523908523911</v>
      </c>
      <c r="T92">
        <v>-1.3072765072765073</v>
      </c>
      <c r="U92" s="156">
        <f t="shared" si="9"/>
        <v>-4.8000000000000007</v>
      </c>
      <c r="V92" s="154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-4.8000000000000007</v>
      </c>
      <c r="E93">
        <f>BAWANA!AM93</f>
        <v>0</v>
      </c>
      <c r="F93">
        <f t="shared" si="11"/>
        <v>256</v>
      </c>
      <c r="G93">
        <f t="shared" si="12"/>
        <v>-4.8000000000000007</v>
      </c>
      <c r="H93" s="154"/>
      <c r="I93">
        <f>BRPL_EOD!AK93+BRPL_EOD!AL93</f>
        <v>-1.87</v>
      </c>
      <c r="J93">
        <f>BYPL_EOD!AK93+BYPL_EOD!AL93</f>
        <v>-1.08</v>
      </c>
      <c r="K93">
        <f>MES_EOD!AK93+MES_EOD!AL93</f>
        <v>-0.11</v>
      </c>
      <c r="L93">
        <f>NDMC_EOD!AK93+NDMC_EOD!AL93</f>
        <v>-0.44</v>
      </c>
      <c r="M93">
        <f>TPDDL_EOD!AK93+TPDDL_EOD!AL93</f>
        <v>-1.31</v>
      </c>
      <c r="N93">
        <f t="shared" si="7"/>
        <v>-4.8100000000000005</v>
      </c>
      <c r="O93" s="154">
        <f t="shared" si="8"/>
        <v>9.9999999999997868E-3</v>
      </c>
      <c r="P93">
        <v>-1.8661122661122662</v>
      </c>
      <c r="Q93">
        <v>-1.0777546777546778</v>
      </c>
      <c r="R93">
        <v>-0.10977130977130978</v>
      </c>
      <c r="S93">
        <v>-0.43908523908523911</v>
      </c>
      <c r="T93">
        <v>-1.3072765072765073</v>
      </c>
      <c r="U93" s="156">
        <f t="shared" si="9"/>
        <v>-4.8000000000000007</v>
      </c>
      <c r="V93" s="154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-4.8000000000000007</v>
      </c>
      <c r="E94">
        <f>BAWANA!AM94</f>
        <v>0</v>
      </c>
      <c r="F94">
        <f t="shared" si="11"/>
        <v>256</v>
      </c>
      <c r="G94">
        <f t="shared" si="12"/>
        <v>-4.8000000000000007</v>
      </c>
      <c r="H94" s="154"/>
      <c r="I94">
        <f>BRPL_EOD!AK94+BRPL_EOD!AL94</f>
        <v>-1.87</v>
      </c>
      <c r="J94">
        <f>BYPL_EOD!AK94+BYPL_EOD!AL94</f>
        <v>-1.08</v>
      </c>
      <c r="K94">
        <f>MES_EOD!AK94+MES_EOD!AL94</f>
        <v>-0.11</v>
      </c>
      <c r="L94">
        <f>NDMC_EOD!AK94+NDMC_EOD!AL94</f>
        <v>-0.44</v>
      </c>
      <c r="M94">
        <f>TPDDL_EOD!AK94+TPDDL_EOD!AL94</f>
        <v>-1.31</v>
      </c>
      <c r="N94">
        <f t="shared" si="7"/>
        <v>-4.8100000000000005</v>
      </c>
      <c r="O94" s="154">
        <f t="shared" si="8"/>
        <v>9.9999999999997868E-3</v>
      </c>
      <c r="P94">
        <v>-1.8661122661122662</v>
      </c>
      <c r="Q94">
        <v>-1.0777546777546778</v>
      </c>
      <c r="R94">
        <v>-0.10977130977130978</v>
      </c>
      <c r="S94">
        <v>-0.43908523908523911</v>
      </c>
      <c r="T94">
        <v>-1.3072765072765073</v>
      </c>
      <c r="U94" s="156">
        <f t="shared" si="9"/>
        <v>-4.8000000000000007</v>
      </c>
      <c r="V94" s="154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-4.8000000000000007</v>
      </c>
      <c r="E95">
        <f>BAWANA!AM95</f>
        <v>0</v>
      </c>
      <c r="F95">
        <f t="shared" si="11"/>
        <v>256</v>
      </c>
      <c r="G95">
        <f t="shared" si="12"/>
        <v>-4.8000000000000007</v>
      </c>
      <c r="H95" s="154"/>
      <c r="I95">
        <f>BRPL_EOD!AK95+BRPL_EOD!AL95</f>
        <v>-1.87</v>
      </c>
      <c r="J95">
        <f>BYPL_EOD!AK95+BYPL_EOD!AL95</f>
        <v>-1.08</v>
      </c>
      <c r="K95">
        <f>MES_EOD!AK95+MES_EOD!AL95</f>
        <v>-0.11</v>
      </c>
      <c r="L95">
        <f>NDMC_EOD!AK95+NDMC_EOD!AL95</f>
        <v>-0.44</v>
      </c>
      <c r="M95">
        <f>TPDDL_EOD!AK95+TPDDL_EOD!AL95</f>
        <v>-1.31</v>
      </c>
      <c r="N95">
        <f t="shared" si="7"/>
        <v>-4.8100000000000005</v>
      </c>
      <c r="O95" s="154">
        <f t="shared" si="8"/>
        <v>9.9999999999997868E-3</v>
      </c>
      <c r="P95">
        <v>-1.8661122661122662</v>
      </c>
      <c r="Q95">
        <v>-1.0777546777546778</v>
      </c>
      <c r="R95">
        <v>-0.10977130977130978</v>
      </c>
      <c r="S95">
        <v>-0.43908523908523911</v>
      </c>
      <c r="T95">
        <v>-1.3072765072765073</v>
      </c>
      <c r="U95" s="156">
        <f t="shared" si="9"/>
        <v>-4.8000000000000007</v>
      </c>
      <c r="V95" s="154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-4.8000000000000007</v>
      </c>
      <c r="E96">
        <f>BAWANA!AM96</f>
        <v>0</v>
      </c>
      <c r="F96">
        <f t="shared" si="11"/>
        <v>256</v>
      </c>
      <c r="G96">
        <f t="shared" si="12"/>
        <v>-4.8000000000000007</v>
      </c>
      <c r="H96" s="154"/>
      <c r="I96">
        <f>BRPL_EOD!AK96+BRPL_EOD!AL96</f>
        <v>-1.87</v>
      </c>
      <c r="J96">
        <f>BYPL_EOD!AK96+BYPL_EOD!AL96</f>
        <v>-1.08</v>
      </c>
      <c r="K96">
        <f>MES_EOD!AK96+MES_EOD!AL96</f>
        <v>-0.11</v>
      </c>
      <c r="L96">
        <f>NDMC_EOD!AK96+NDMC_EOD!AL96</f>
        <v>-0.44</v>
      </c>
      <c r="M96">
        <f>TPDDL_EOD!AK96+TPDDL_EOD!AL96</f>
        <v>-1.31</v>
      </c>
      <c r="N96">
        <f t="shared" si="7"/>
        <v>-4.8100000000000005</v>
      </c>
      <c r="O96" s="154">
        <f t="shared" si="8"/>
        <v>9.9999999999997868E-3</v>
      </c>
      <c r="P96">
        <v>-1.8661122661122662</v>
      </c>
      <c r="Q96">
        <v>-1.0777546777546778</v>
      </c>
      <c r="R96">
        <v>-0.10977130977130978</v>
      </c>
      <c r="S96">
        <v>-0.43908523908523911</v>
      </c>
      <c r="T96">
        <v>-1.3072765072765073</v>
      </c>
      <c r="U96" s="156">
        <f t="shared" si="9"/>
        <v>-4.8000000000000007</v>
      </c>
      <c r="V96" s="154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-4.8000000000000007</v>
      </c>
      <c r="E97">
        <f>BAWANA!AM97</f>
        <v>0</v>
      </c>
      <c r="F97">
        <f t="shared" si="11"/>
        <v>256</v>
      </c>
      <c r="G97">
        <f t="shared" si="12"/>
        <v>-4.8000000000000007</v>
      </c>
      <c r="H97" s="154"/>
      <c r="I97">
        <f>BRPL_EOD!AK97+BRPL_EOD!AL97</f>
        <v>-1.87</v>
      </c>
      <c r="J97">
        <f>BYPL_EOD!AK97+BYPL_EOD!AL97</f>
        <v>-1.08</v>
      </c>
      <c r="K97">
        <f>MES_EOD!AK97+MES_EOD!AL97</f>
        <v>-0.11</v>
      </c>
      <c r="L97">
        <f>NDMC_EOD!AK97+NDMC_EOD!AL97</f>
        <v>-0.44</v>
      </c>
      <c r="M97">
        <f>TPDDL_EOD!AK97+TPDDL_EOD!AL97</f>
        <v>-1.31</v>
      </c>
      <c r="N97">
        <f t="shared" si="7"/>
        <v>-4.8100000000000005</v>
      </c>
      <c r="O97" s="154">
        <f t="shared" si="8"/>
        <v>9.9999999999997868E-3</v>
      </c>
      <c r="P97">
        <v>-1.8661122661122662</v>
      </c>
      <c r="Q97">
        <v>-1.0777546777546778</v>
      </c>
      <c r="R97">
        <v>-0.10977130977130978</v>
      </c>
      <c r="S97">
        <v>-0.43908523908523911</v>
      </c>
      <c r="T97">
        <v>-1.3072765072765073</v>
      </c>
      <c r="U97" s="156">
        <f t="shared" si="9"/>
        <v>-4.8000000000000007</v>
      </c>
      <c r="V97" s="154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-4.8000000000000007</v>
      </c>
      <c r="E98">
        <f>BAWANA!AM98</f>
        <v>0</v>
      </c>
      <c r="F98">
        <f t="shared" si="11"/>
        <v>256</v>
      </c>
      <c r="G98">
        <f t="shared" si="12"/>
        <v>-4.8000000000000007</v>
      </c>
      <c r="H98" s="154"/>
      <c r="I98">
        <f>BRPL_EOD!AK98+BRPL_EOD!AL98</f>
        <v>-1.87</v>
      </c>
      <c r="J98">
        <f>BYPL_EOD!AK98+BYPL_EOD!AL98</f>
        <v>-1.08</v>
      </c>
      <c r="K98">
        <f>MES_EOD!AK98+MES_EOD!AL98</f>
        <v>-0.11</v>
      </c>
      <c r="L98">
        <f>NDMC_EOD!AK98+NDMC_EOD!AL98</f>
        <v>-0.44</v>
      </c>
      <c r="M98">
        <f>TPDDL_EOD!AK98+TPDDL_EOD!AL98</f>
        <v>-1.31</v>
      </c>
      <c r="N98">
        <f t="shared" si="7"/>
        <v>-4.8100000000000005</v>
      </c>
      <c r="O98" s="154">
        <f t="shared" si="8"/>
        <v>9.9999999999997868E-3</v>
      </c>
      <c r="P98">
        <v>-1.8661122661122662</v>
      </c>
      <c r="Q98">
        <v>-1.0777546777546778</v>
      </c>
      <c r="R98">
        <v>-0.10977130977130978</v>
      </c>
      <c r="S98">
        <v>-0.43908523908523911</v>
      </c>
      <c r="T98">
        <v>-1.3072765072765073</v>
      </c>
      <c r="U98" s="156">
        <f t="shared" si="9"/>
        <v>-4.8000000000000007</v>
      </c>
      <c r="V98" s="154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-0.11520000000000019</v>
      </c>
      <c r="E99" s="156">
        <f t="shared" si="14"/>
        <v>0</v>
      </c>
      <c r="F99" s="156">
        <f t="shared" si="14"/>
        <v>6.1440000000000001</v>
      </c>
      <c r="G99" s="156">
        <f t="shared" si="14"/>
        <v>-0.11520000000000019</v>
      </c>
      <c r="H99" s="156"/>
      <c r="I99" s="156">
        <f t="shared" si="14"/>
        <v>-4.4880000000000059E-2</v>
      </c>
      <c r="J99" s="156">
        <f t="shared" si="14"/>
        <v>-2.5919999999999967E-2</v>
      </c>
      <c r="K99" s="156">
        <f t="shared" si="14"/>
        <v>-2.6399999999999991E-3</v>
      </c>
      <c r="L99" s="156">
        <f t="shared" si="14"/>
        <v>-1.0559999999999996E-2</v>
      </c>
      <c r="M99" s="156">
        <f t="shared" si="14"/>
        <v>-3.1440000000000037E-2</v>
      </c>
      <c r="N99" s="156">
        <f t="shared" si="14"/>
        <v>-0.11544000000000004</v>
      </c>
      <c r="O99" s="156">
        <f t="shared" si="14"/>
        <v>2.3999999999999488E-4</v>
      </c>
      <c r="P99" s="156">
        <f t="shared" si="14"/>
        <v>-4.4786694386694324E-2</v>
      </c>
      <c r="Q99" s="156">
        <f t="shared" si="14"/>
        <v>-2.5866112266112296E-2</v>
      </c>
      <c r="R99" s="156">
        <f t="shared" si="14"/>
        <v>-2.6345114345114281E-3</v>
      </c>
      <c r="S99" s="156">
        <f t="shared" si="14"/>
        <v>-1.0538045738045712E-2</v>
      </c>
      <c r="T99" s="156">
        <f t="shared" si="14"/>
        <v>-3.137463617463622E-2</v>
      </c>
      <c r="U99" s="156">
        <f t="shared" si="14"/>
        <v>-0.11520000000000019</v>
      </c>
      <c r="V99" s="156">
        <f t="shared" si="10"/>
        <v>0</v>
      </c>
      <c r="Y99" s="156">
        <f>SUM(Y3:Y98)/4000</f>
        <v>-1.4400000000000024E-2</v>
      </c>
      <c r="Z99" s="156">
        <f t="shared" ref="Z99:AD99" si="15">SUM(Z3:Z98)/4000</f>
        <v>-1.4400000000000024E-2</v>
      </c>
      <c r="AA99" s="156">
        <f t="shared" si="15"/>
        <v>-1.4400000000000024E-2</v>
      </c>
      <c r="AB99" s="156">
        <f t="shared" si="15"/>
        <v>-1.4400000000000024E-2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13.995426</v>
      </c>
      <c r="D3">
        <v>26.824566999999998</v>
      </c>
      <c r="E3">
        <v>0</v>
      </c>
      <c r="F3">
        <v>0</v>
      </c>
      <c r="G3">
        <v>68.481795000000005</v>
      </c>
      <c r="H3">
        <v>0</v>
      </c>
      <c r="I3">
        <v>0</v>
      </c>
      <c r="J3">
        <v>87.562894</v>
      </c>
      <c r="K3">
        <v>689.34631999999999</v>
      </c>
      <c r="L3">
        <v>661.459879</v>
      </c>
      <c r="M3">
        <v>94.319981999999996</v>
      </c>
      <c r="N3">
        <v>120.694688</v>
      </c>
      <c r="O3">
        <v>126.520838</v>
      </c>
      <c r="P3">
        <v>107.486998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418.77</v>
      </c>
      <c r="V3">
        <v>14.253199</v>
      </c>
      <c r="W3">
        <v>44.311</v>
      </c>
      <c r="X3">
        <v>147.515625</v>
      </c>
      <c r="Y3">
        <v>0</v>
      </c>
      <c r="Z3">
        <v>13.2</v>
      </c>
      <c r="AA3">
        <v>42.66</v>
      </c>
      <c r="AB3">
        <v>43.635160999999997</v>
      </c>
      <c r="AC3">
        <v>31.709733</v>
      </c>
      <c r="AD3">
        <v>19.830272000000001</v>
      </c>
      <c r="AE3">
        <v>53.905351000000003</v>
      </c>
      <c r="AF3">
        <v>9.0316259999999993</v>
      </c>
      <c r="AG3">
        <v>44.268633999999999</v>
      </c>
      <c r="AH3">
        <v>101.149098</v>
      </c>
      <c r="AI3">
        <v>0</v>
      </c>
      <c r="AJ3">
        <v>0</v>
      </c>
      <c r="AK3">
        <v>59.301366000000002</v>
      </c>
      <c r="AL3">
        <v>82.501999999999995</v>
      </c>
      <c r="AM3">
        <v>17.179061000000001</v>
      </c>
      <c r="AN3">
        <v>1.0144880000000001</v>
      </c>
      <c r="AO3">
        <v>5.88</v>
      </c>
      <c r="AP3">
        <v>10.888500000000001</v>
      </c>
      <c r="AQ3">
        <v>27.555228</v>
      </c>
      <c r="AR3">
        <v>49.128</v>
      </c>
      <c r="AS3">
        <v>35.360464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91.244695999999976</v>
      </c>
      <c r="BA3">
        <f>SUM(B3:AZ3)</f>
        <v>3475.1196500000005</v>
      </c>
      <c r="BD3">
        <v>4.2938999999999998</v>
      </c>
      <c r="BE3">
        <v>0</v>
      </c>
      <c r="BF3">
        <v>1.4864E-2</v>
      </c>
      <c r="BG3">
        <v>0</v>
      </c>
      <c r="BH3">
        <v>8.3610000000000004E-3</v>
      </c>
      <c r="BI3">
        <v>0.819241</v>
      </c>
      <c r="BJ3">
        <v>0</v>
      </c>
      <c r="BK3">
        <v>1.0227E-2</v>
      </c>
      <c r="BL3">
        <v>0</v>
      </c>
      <c r="BM3">
        <v>1.0387E-2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1.62</v>
      </c>
      <c r="BT3">
        <v>4.2558600000000002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0.89</v>
      </c>
      <c r="CC3">
        <v>0.57999999999999996</v>
      </c>
      <c r="CD3">
        <v>0.43</v>
      </c>
      <c r="CE3">
        <v>1.75</v>
      </c>
      <c r="CF3">
        <v>0.14000000000000001</v>
      </c>
      <c r="CG3">
        <v>1.04</v>
      </c>
      <c r="CH3">
        <v>1.950442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3.542468</v>
      </c>
      <c r="CO3">
        <v>3.03</v>
      </c>
      <c r="CP3">
        <v>2.5259830000000001</v>
      </c>
      <c r="CQ3">
        <v>2.7933979999999998</v>
      </c>
      <c r="CR3">
        <v>2.38</v>
      </c>
      <c r="CS3">
        <v>2.3738440000000001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91.244695999999976</v>
      </c>
    </row>
    <row r="4" spans="1:114">
      <c r="A4" t="s">
        <v>46</v>
      </c>
      <c r="B4">
        <v>0</v>
      </c>
      <c r="C4">
        <v>13.995426</v>
      </c>
      <c r="D4">
        <v>26.824566999999998</v>
      </c>
      <c r="E4">
        <v>0</v>
      </c>
      <c r="F4">
        <v>0</v>
      </c>
      <c r="G4">
        <v>68.481795000000005</v>
      </c>
      <c r="H4">
        <v>0</v>
      </c>
      <c r="I4">
        <v>0</v>
      </c>
      <c r="J4">
        <v>87.562894</v>
      </c>
      <c r="K4">
        <v>689.34631999999999</v>
      </c>
      <c r="L4">
        <v>661.459879</v>
      </c>
      <c r="M4">
        <v>94.319981999999996</v>
      </c>
      <c r="N4">
        <v>120.694688</v>
      </c>
      <c r="O4">
        <v>126.520838</v>
      </c>
      <c r="P4">
        <v>107.486998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418.77</v>
      </c>
      <c r="V4">
        <v>14.253199</v>
      </c>
      <c r="W4">
        <v>44.311</v>
      </c>
      <c r="X4">
        <v>147.515625</v>
      </c>
      <c r="Y4">
        <v>0</v>
      </c>
      <c r="Z4">
        <v>13.2</v>
      </c>
      <c r="AA4">
        <v>42.66</v>
      </c>
      <c r="AB4">
        <v>43.635160999999997</v>
      </c>
      <c r="AC4">
        <v>31.709733</v>
      </c>
      <c r="AD4">
        <v>19.830272000000001</v>
      </c>
      <c r="AE4">
        <v>53.905351000000003</v>
      </c>
      <c r="AF4">
        <v>9.0316259999999993</v>
      </c>
      <c r="AG4">
        <v>44.268633999999999</v>
      </c>
      <c r="AH4">
        <v>75.861823999999999</v>
      </c>
      <c r="AI4">
        <v>0</v>
      </c>
      <c r="AJ4">
        <v>0</v>
      </c>
      <c r="AK4">
        <v>59.301366000000002</v>
      </c>
      <c r="AL4">
        <v>82.501999999999995</v>
      </c>
      <c r="AM4">
        <v>17.179061000000001</v>
      </c>
      <c r="AN4">
        <v>1.0144880000000001</v>
      </c>
      <c r="AO4">
        <v>5.88</v>
      </c>
      <c r="AP4">
        <v>10.888500000000001</v>
      </c>
      <c r="AQ4">
        <v>27.555228</v>
      </c>
      <c r="AR4">
        <v>49.128</v>
      </c>
      <c r="AS4">
        <v>35.360464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90.797085999999965</v>
      </c>
      <c r="BA4">
        <f t="shared" ref="BA4:BA67" si="1">SUM(B4:AZ4)</f>
        <v>3449.3847660000006</v>
      </c>
      <c r="BD4">
        <v>4.2938999999999998</v>
      </c>
      <c r="BE4">
        <v>0</v>
      </c>
      <c r="BF4">
        <v>1.4864E-2</v>
      </c>
      <c r="BG4">
        <v>0</v>
      </c>
      <c r="BH4">
        <v>8.3610000000000004E-3</v>
      </c>
      <c r="BI4">
        <v>0.819241</v>
      </c>
      <c r="BJ4">
        <v>0</v>
      </c>
      <c r="BK4">
        <v>1.0227E-2</v>
      </c>
      <c r="BL4">
        <v>0</v>
      </c>
      <c r="BM4">
        <v>1.0387E-2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1.62</v>
      </c>
      <c r="BT4">
        <v>4.2558600000000002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0.89</v>
      </c>
      <c r="CC4">
        <v>0.61</v>
      </c>
      <c r="CD4">
        <v>0.44</v>
      </c>
      <c r="CE4">
        <v>1.75</v>
      </c>
      <c r="CF4">
        <v>0.14000000000000001</v>
      </c>
      <c r="CG4">
        <v>1.04</v>
      </c>
      <c r="CH4">
        <v>1.4628319999999999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3.542468</v>
      </c>
      <c r="CO4">
        <v>3.03</v>
      </c>
      <c r="CP4">
        <v>2.5259830000000001</v>
      </c>
      <c r="CQ4">
        <v>2.7933979999999998</v>
      </c>
      <c r="CR4">
        <v>2.38</v>
      </c>
      <c r="CS4">
        <v>2.3738440000000001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90.797085999999965</v>
      </c>
    </row>
    <row r="5" spans="1:114">
      <c r="A5" t="s">
        <v>47</v>
      </c>
      <c r="B5">
        <v>0</v>
      </c>
      <c r="C5">
        <v>13.995426</v>
      </c>
      <c r="D5">
        <v>26.824566999999998</v>
      </c>
      <c r="E5">
        <v>0</v>
      </c>
      <c r="F5">
        <v>0</v>
      </c>
      <c r="G5">
        <v>68.481795000000005</v>
      </c>
      <c r="H5">
        <v>0</v>
      </c>
      <c r="I5">
        <v>0</v>
      </c>
      <c r="J5">
        <v>87.562894</v>
      </c>
      <c r="K5">
        <v>689.34631999999999</v>
      </c>
      <c r="L5">
        <v>661.459879</v>
      </c>
      <c r="M5">
        <v>94.319981999999996</v>
      </c>
      <c r="N5">
        <v>120.694688</v>
      </c>
      <c r="O5">
        <v>126.520838</v>
      </c>
      <c r="P5">
        <v>107.486998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418.77</v>
      </c>
      <c r="V5">
        <v>14.253199</v>
      </c>
      <c r="W5">
        <v>44.311</v>
      </c>
      <c r="X5">
        <v>147.515625</v>
      </c>
      <c r="Y5">
        <v>0</v>
      </c>
      <c r="Z5">
        <v>13.2</v>
      </c>
      <c r="AA5">
        <v>42.14808</v>
      </c>
      <c r="AB5">
        <v>43.635160999999997</v>
      </c>
      <c r="AC5">
        <v>31.709733</v>
      </c>
      <c r="AD5">
        <v>19.830272000000001</v>
      </c>
      <c r="AE5">
        <v>53.905351000000003</v>
      </c>
      <c r="AF5">
        <v>9.0316259999999993</v>
      </c>
      <c r="AG5">
        <v>44.268633999999999</v>
      </c>
      <c r="AH5">
        <v>61.426577999999999</v>
      </c>
      <c r="AI5">
        <v>0</v>
      </c>
      <c r="AJ5">
        <v>0</v>
      </c>
      <c r="AK5">
        <v>59.301366000000002</v>
      </c>
      <c r="AL5">
        <v>82.501999999999995</v>
      </c>
      <c r="AM5">
        <v>17.179061000000001</v>
      </c>
      <c r="AN5">
        <v>1.0144880000000001</v>
      </c>
      <c r="AO5">
        <v>5.88</v>
      </c>
      <c r="AP5">
        <v>10.888500000000001</v>
      </c>
      <c r="AQ5">
        <v>27.555228</v>
      </c>
      <c r="AR5">
        <v>49.128</v>
      </c>
      <c r="AS5">
        <v>33.607052000000003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90.451478999999964</v>
      </c>
      <c r="BA5">
        <f t="shared" si="1"/>
        <v>3432.3385810000004</v>
      </c>
      <c r="BD5">
        <v>4.2938999999999998</v>
      </c>
      <c r="BE5">
        <v>0</v>
      </c>
      <c r="BF5">
        <v>1.4864E-2</v>
      </c>
      <c r="BG5">
        <v>0</v>
      </c>
      <c r="BH5">
        <v>8.3610000000000004E-3</v>
      </c>
      <c r="BI5">
        <v>0.819241</v>
      </c>
      <c r="BJ5">
        <v>0</v>
      </c>
      <c r="BK5">
        <v>1.0227E-2</v>
      </c>
      <c r="BL5">
        <v>0</v>
      </c>
      <c r="BM5">
        <v>1.0387E-2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1.62</v>
      </c>
      <c r="BT5">
        <v>4.2558600000000002</v>
      </c>
      <c r="BU5">
        <v>2.9693339999999999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0.89</v>
      </c>
      <c r="CC5">
        <v>0.61</v>
      </c>
      <c r="CD5">
        <v>0.44</v>
      </c>
      <c r="CE5">
        <v>1.75</v>
      </c>
      <c r="CF5">
        <v>0.14000000000000001</v>
      </c>
      <c r="CG5">
        <v>1.04</v>
      </c>
      <c r="CH5">
        <v>1.187225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3.542468</v>
      </c>
      <c r="CO5">
        <v>2.96</v>
      </c>
      <c r="CP5">
        <v>2.5259830000000001</v>
      </c>
      <c r="CQ5">
        <v>2.7933979999999998</v>
      </c>
      <c r="CR5">
        <v>2.38</v>
      </c>
      <c r="CS5">
        <v>2.3738440000000001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90.451478999999964</v>
      </c>
    </row>
    <row r="6" spans="1:114">
      <c r="A6" t="s">
        <v>48</v>
      </c>
      <c r="B6">
        <v>0</v>
      </c>
      <c r="C6">
        <v>13.995426</v>
      </c>
      <c r="D6">
        <v>26.824566999999998</v>
      </c>
      <c r="E6">
        <v>0</v>
      </c>
      <c r="F6">
        <v>0</v>
      </c>
      <c r="G6">
        <v>68.481795000000005</v>
      </c>
      <c r="H6">
        <v>0</v>
      </c>
      <c r="I6">
        <v>0</v>
      </c>
      <c r="J6">
        <v>87.562894</v>
      </c>
      <c r="K6">
        <v>689.34631999999999</v>
      </c>
      <c r="L6">
        <v>661.459879</v>
      </c>
      <c r="M6">
        <v>94.319981999999996</v>
      </c>
      <c r="N6">
        <v>120.694688</v>
      </c>
      <c r="O6">
        <v>126.520838</v>
      </c>
      <c r="P6">
        <v>107.486998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418.77</v>
      </c>
      <c r="V6">
        <v>14.253199</v>
      </c>
      <c r="W6">
        <v>44.311</v>
      </c>
      <c r="X6">
        <v>147.515625</v>
      </c>
      <c r="Y6">
        <v>0</v>
      </c>
      <c r="Z6">
        <v>13.2</v>
      </c>
      <c r="AA6">
        <v>42.14808</v>
      </c>
      <c r="AB6">
        <v>43.635160999999997</v>
      </c>
      <c r="AC6">
        <v>31.709733</v>
      </c>
      <c r="AD6">
        <v>19.830272000000001</v>
      </c>
      <c r="AE6">
        <v>53.905351000000003</v>
      </c>
      <c r="AF6">
        <v>9.0316259999999993</v>
      </c>
      <c r="AG6">
        <v>44.268633999999999</v>
      </c>
      <c r="AH6">
        <v>61.426577999999999</v>
      </c>
      <c r="AI6">
        <v>0</v>
      </c>
      <c r="AJ6">
        <v>0</v>
      </c>
      <c r="AK6">
        <v>59.301366000000002</v>
      </c>
      <c r="AL6">
        <v>82.501999999999995</v>
      </c>
      <c r="AM6">
        <v>17.179061000000001</v>
      </c>
      <c r="AN6">
        <v>1.0144880000000001</v>
      </c>
      <c r="AO6">
        <v>5.88</v>
      </c>
      <c r="AP6">
        <v>10.888500000000001</v>
      </c>
      <c r="AQ6">
        <v>27.555228</v>
      </c>
      <c r="AR6">
        <v>49.128</v>
      </c>
      <c r="AS6">
        <v>33.607052000000003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90.501478999999961</v>
      </c>
      <c r="BA6">
        <f t="shared" si="1"/>
        <v>3432.3885810000006</v>
      </c>
      <c r="BD6">
        <v>4.2938999999999998</v>
      </c>
      <c r="BE6">
        <v>0</v>
      </c>
      <c r="BF6">
        <v>1.4864E-2</v>
      </c>
      <c r="BG6">
        <v>0</v>
      </c>
      <c r="BH6">
        <v>8.3610000000000004E-3</v>
      </c>
      <c r="BI6">
        <v>0.819241</v>
      </c>
      <c r="BJ6">
        <v>0</v>
      </c>
      <c r="BK6">
        <v>1.0227E-2</v>
      </c>
      <c r="BL6">
        <v>0</v>
      </c>
      <c r="BM6">
        <v>1.0387E-2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1.62</v>
      </c>
      <c r="BT6">
        <v>4.2558600000000002</v>
      </c>
      <c r="BU6">
        <v>2.9693339999999999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0.89</v>
      </c>
      <c r="CC6">
        <v>0.66</v>
      </c>
      <c r="CD6">
        <v>0.44</v>
      </c>
      <c r="CE6">
        <v>1.75</v>
      </c>
      <c r="CF6">
        <v>0.14000000000000001</v>
      </c>
      <c r="CG6">
        <v>1.04</v>
      </c>
      <c r="CH6">
        <v>1.187225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3.542468</v>
      </c>
      <c r="CO6">
        <v>2.96</v>
      </c>
      <c r="CP6">
        <v>2.5259830000000001</v>
      </c>
      <c r="CQ6">
        <v>2.7933979999999998</v>
      </c>
      <c r="CR6">
        <v>2.38</v>
      </c>
      <c r="CS6">
        <v>2.3738440000000001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90.501478999999961</v>
      </c>
    </row>
    <row r="7" spans="1:114">
      <c r="A7" t="s">
        <v>49</v>
      </c>
      <c r="B7">
        <v>0</v>
      </c>
      <c r="C7">
        <v>13.995426</v>
      </c>
      <c r="D7">
        <v>26.824566999999998</v>
      </c>
      <c r="E7">
        <v>0</v>
      </c>
      <c r="F7">
        <v>0</v>
      </c>
      <c r="G7">
        <v>68.481795000000005</v>
      </c>
      <c r="H7">
        <v>0</v>
      </c>
      <c r="I7">
        <v>0</v>
      </c>
      <c r="J7">
        <v>87.562894</v>
      </c>
      <c r="K7">
        <v>689.34631999999999</v>
      </c>
      <c r="L7">
        <v>661.459879</v>
      </c>
      <c r="M7">
        <v>94.319981999999996</v>
      </c>
      <c r="N7">
        <v>120.694688</v>
      </c>
      <c r="O7">
        <v>126.520838</v>
      </c>
      <c r="P7">
        <v>107.486998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418.77</v>
      </c>
      <c r="V7">
        <v>14.253199</v>
      </c>
      <c r="W7">
        <v>44.311</v>
      </c>
      <c r="X7">
        <v>147.515625</v>
      </c>
      <c r="Y7">
        <v>0</v>
      </c>
      <c r="Z7">
        <v>13.2</v>
      </c>
      <c r="AA7">
        <v>42.14808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9.0316259999999993</v>
      </c>
      <c r="AG7">
        <v>44.268633999999999</v>
      </c>
      <c r="AH7">
        <v>61.426577999999999</v>
      </c>
      <c r="AI7">
        <v>0</v>
      </c>
      <c r="AJ7">
        <v>0</v>
      </c>
      <c r="AK7">
        <v>59.301366000000002</v>
      </c>
      <c r="AL7">
        <v>82.501999999999995</v>
      </c>
      <c r="AM7">
        <v>17.179061000000001</v>
      </c>
      <c r="AN7">
        <v>1.0144880000000001</v>
      </c>
      <c r="AO7">
        <v>5.88</v>
      </c>
      <c r="AP7">
        <v>10.888500000000001</v>
      </c>
      <c r="AQ7">
        <v>27.555228</v>
      </c>
      <c r="AR7">
        <v>49.128</v>
      </c>
      <c r="AS7">
        <v>33.607052000000003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89.43769999999995</v>
      </c>
      <c r="BA7">
        <f t="shared" si="1"/>
        <v>3421.4096650000006</v>
      </c>
      <c r="BD7">
        <v>4.2938999999999998</v>
      </c>
      <c r="BE7">
        <v>0</v>
      </c>
      <c r="BF7">
        <v>1.4864E-2</v>
      </c>
      <c r="BG7">
        <v>0</v>
      </c>
      <c r="BH7">
        <v>8.5470000000000008E-3</v>
      </c>
      <c r="BI7">
        <v>0.819241</v>
      </c>
      <c r="BJ7">
        <v>0</v>
      </c>
      <c r="BK7">
        <v>1.0227E-2</v>
      </c>
      <c r="BL7">
        <v>0</v>
      </c>
      <c r="BM7">
        <v>1.0387E-2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1.62</v>
      </c>
      <c r="BT7">
        <v>3.1918950000000001</v>
      </c>
      <c r="BU7">
        <v>2.9693339999999999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0.89</v>
      </c>
      <c r="CC7">
        <v>0.66</v>
      </c>
      <c r="CD7">
        <v>0.44</v>
      </c>
      <c r="CE7">
        <v>1.75</v>
      </c>
      <c r="CF7">
        <v>0.14000000000000001</v>
      </c>
      <c r="CG7">
        <v>1.04</v>
      </c>
      <c r="CH7">
        <v>1.187225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3.542468</v>
      </c>
      <c r="CO7">
        <v>2.96</v>
      </c>
      <c r="CP7">
        <v>2.5259830000000001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89.43769999999995</v>
      </c>
    </row>
    <row r="8" spans="1:114">
      <c r="A8" t="s">
        <v>50</v>
      </c>
      <c r="B8">
        <v>0</v>
      </c>
      <c r="C8">
        <v>13.995426</v>
      </c>
      <c r="D8">
        <v>26.824566999999998</v>
      </c>
      <c r="E8">
        <v>0</v>
      </c>
      <c r="F8">
        <v>0</v>
      </c>
      <c r="G8">
        <v>68.481795000000005</v>
      </c>
      <c r="H8">
        <v>0</v>
      </c>
      <c r="I8">
        <v>0</v>
      </c>
      <c r="J8">
        <v>87.562894</v>
      </c>
      <c r="K8">
        <v>689.34631999999999</v>
      </c>
      <c r="L8">
        <v>661.459879</v>
      </c>
      <c r="M8">
        <v>94.319981999999996</v>
      </c>
      <c r="N8">
        <v>120.694688</v>
      </c>
      <c r="O8">
        <v>126.520838</v>
      </c>
      <c r="P8">
        <v>107.486998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418.77</v>
      </c>
      <c r="V8">
        <v>14.253199</v>
      </c>
      <c r="W8">
        <v>44.311</v>
      </c>
      <c r="X8">
        <v>147.515625</v>
      </c>
      <c r="Y8">
        <v>0</v>
      </c>
      <c r="Z8">
        <v>13.2</v>
      </c>
      <c r="AA8">
        <v>42.14808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9.0316259999999993</v>
      </c>
      <c r="AG8">
        <v>44.268633999999999</v>
      </c>
      <c r="AH8">
        <v>61.426577999999999</v>
      </c>
      <c r="AI8">
        <v>0</v>
      </c>
      <c r="AJ8">
        <v>0</v>
      </c>
      <c r="AK8">
        <v>59.301366000000002</v>
      </c>
      <c r="AL8">
        <v>82.501999999999995</v>
      </c>
      <c r="AM8">
        <v>17.179061000000001</v>
      </c>
      <c r="AN8">
        <v>1.0144880000000001</v>
      </c>
      <c r="AO8">
        <v>5.88</v>
      </c>
      <c r="AP8">
        <v>5.1239999999999997</v>
      </c>
      <c r="AQ8">
        <v>27.555228</v>
      </c>
      <c r="AR8">
        <v>49.128</v>
      </c>
      <c r="AS8">
        <v>33.607052000000003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88.423734999999965</v>
      </c>
      <c r="BA8">
        <f t="shared" si="1"/>
        <v>3414.6312000000003</v>
      </c>
      <c r="BD8">
        <v>4.2938999999999998</v>
      </c>
      <c r="BE8">
        <v>0</v>
      </c>
      <c r="BF8">
        <v>1.4864E-2</v>
      </c>
      <c r="BG8">
        <v>0</v>
      </c>
      <c r="BH8">
        <v>8.5470000000000008E-3</v>
      </c>
      <c r="BI8">
        <v>0.819241</v>
      </c>
      <c r="BJ8">
        <v>0</v>
      </c>
      <c r="BK8">
        <v>1.0227E-2</v>
      </c>
      <c r="BL8">
        <v>0</v>
      </c>
      <c r="BM8">
        <v>1.0387E-2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1.62</v>
      </c>
      <c r="BT8">
        <v>2.1279300000000001</v>
      </c>
      <c r="BU8">
        <v>2.9693339999999999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0.89</v>
      </c>
      <c r="CC8">
        <v>0.71</v>
      </c>
      <c r="CD8">
        <v>0.44</v>
      </c>
      <c r="CE8">
        <v>1.75</v>
      </c>
      <c r="CF8">
        <v>0.14000000000000001</v>
      </c>
      <c r="CG8">
        <v>1.04</v>
      </c>
      <c r="CH8">
        <v>1.187225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3.542468</v>
      </c>
      <c r="CO8">
        <v>2.96</v>
      </c>
      <c r="CP8">
        <v>2.5259830000000001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88.423734999999965</v>
      </c>
    </row>
    <row r="9" spans="1:114">
      <c r="A9" t="s">
        <v>51</v>
      </c>
      <c r="B9">
        <v>0</v>
      </c>
      <c r="C9">
        <v>13.995426</v>
      </c>
      <c r="D9">
        <v>26.824566999999998</v>
      </c>
      <c r="E9">
        <v>0</v>
      </c>
      <c r="F9">
        <v>0</v>
      </c>
      <c r="G9">
        <v>68.481795000000005</v>
      </c>
      <c r="H9">
        <v>0</v>
      </c>
      <c r="I9">
        <v>0</v>
      </c>
      <c r="J9">
        <v>87.562894</v>
      </c>
      <c r="K9">
        <v>689.34631999999999</v>
      </c>
      <c r="L9">
        <v>661.459879</v>
      </c>
      <c r="M9">
        <v>94.319981999999996</v>
      </c>
      <c r="N9">
        <v>120.694688</v>
      </c>
      <c r="O9">
        <v>126.520838</v>
      </c>
      <c r="P9">
        <v>107.486998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418.77</v>
      </c>
      <c r="V9">
        <v>14.253199</v>
      </c>
      <c r="W9">
        <v>44.311</v>
      </c>
      <c r="X9">
        <v>147.515625</v>
      </c>
      <c r="Y9">
        <v>0</v>
      </c>
      <c r="Z9">
        <v>13.2</v>
      </c>
      <c r="AA9">
        <v>42.14808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9.0316259999999993</v>
      </c>
      <c r="AG9">
        <v>44.268633999999999</v>
      </c>
      <c r="AH9">
        <v>61.426577999999999</v>
      </c>
      <c r="AI9">
        <v>0</v>
      </c>
      <c r="AJ9">
        <v>0</v>
      </c>
      <c r="AK9">
        <v>59.301366000000002</v>
      </c>
      <c r="AL9">
        <v>82.501999999999995</v>
      </c>
      <c r="AM9">
        <v>17.179061000000001</v>
      </c>
      <c r="AN9">
        <v>1.0144880000000001</v>
      </c>
      <c r="AO9">
        <v>5.88</v>
      </c>
      <c r="AP9">
        <v>5.1239999999999997</v>
      </c>
      <c r="AQ9">
        <v>27.555228</v>
      </c>
      <c r="AR9">
        <v>52.991999999999997</v>
      </c>
      <c r="AS9">
        <v>33.607052000000003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87.459769999999963</v>
      </c>
      <c r="BA9">
        <f t="shared" si="1"/>
        <v>3417.5312350000004</v>
      </c>
      <c r="BD9">
        <v>4.2938999999999998</v>
      </c>
      <c r="BE9">
        <v>0</v>
      </c>
      <c r="BF9">
        <v>1.4864E-2</v>
      </c>
      <c r="BG9">
        <v>0</v>
      </c>
      <c r="BH9">
        <v>8.5470000000000008E-3</v>
      </c>
      <c r="BI9">
        <v>0.819241</v>
      </c>
      <c r="BJ9">
        <v>0</v>
      </c>
      <c r="BK9">
        <v>1.0227E-2</v>
      </c>
      <c r="BL9">
        <v>0</v>
      </c>
      <c r="BM9">
        <v>1.0387E-2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1.62</v>
      </c>
      <c r="BT9">
        <v>1.063965</v>
      </c>
      <c r="BU9">
        <v>2.9693339999999999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0.89</v>
      </c>
      <c r="CC9">
        <v>0.8</v>
      </c>
      <c r="CD9">
        <v>0.45</v>
      </c>
      <c r="CE9">
        <v>1.75</v>
      </c>
      <c r="CF9">
        <v>0.14000000000000001</v>
      </c>
      <c r="CG9">
        <v>1.04</v>
      </c>
      <c r="CH9">
        <v>1.187225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3.542468</v>
      </c>
      <c r="CO9">
        <v>2.96</v>
      </c>
      <c r="CP9">
        <v>2.5259830000000001</v>
      </c>
      <c r="CQ9">
        <v>2.7933979999999998</v>
      </c>
      <c r="CR9">
        <v>2.38</v>
      </c>
      <c r="CS9">
        <v>2.3738440000000001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87.459769999999963</v>
      </c>
    </row>
    <row r="10" spans="1:114">
      <c r="A10" t="s">
        <v>52</v>
      </c>
      <c r="B10">
        <v>0</v>
      </c>
      <c r="C10">
        <v>13.995426</v>
      </c>
      <c r="D10">
        <v>26.824566999999998</v>
      </c>
      <c r="E10">
        <v>0</v>
      </c>
      <c r="F10">
        <v>0</v>
      </c>
      <c r="G10">
        <v>68.481795000000005</v>
      </c>
      <c r="H10">
        <v>0</v>
      </c>
      <c r="I10">
        <v>0</v>
      </c>
      <c r="J10">
        <v>87.562894</v>
      </c>
      <c r="K10">
        <v>689.34631999999999</v>
      </c>
      <c r="L10">
        <v>661.459879</v>
      </c>
      <c r="M10">
        <v>94.319981999999996</v>
      </c>
      <c r="N10">
        <v>120.694688</v>
      </c>
      <c r="O10">
        <v>126.520838</v>
      </c>
      <c r="P10">
        <v>107.486998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418.77</v>
      </c>
      <c r="V10">
        <v>14.253199</v>
      </c>
      <c r="W10">
        <v>44.311</v>
      </c>
      <c r="X10">
        <v>147.515625</v>
      </c>
      <c r="Y10">
        <v>0</v>
      </c>
      <c r="Z10">
        <v>13.2</v>
      </c>
      <c r="AA10">
        <v>42.14808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9.0316259999999993</v>
      </c>
      <c r="AG10">
        <v>44.268633999999999</v>
      </c>
      <c r="AH10">
        <v>61.426577999999999</v>
      </c>
      <c r="AI10">
        <v>0</v>
      </c>
      <c r="AJ10">
        <v>0</v>
      </c>
      <c r="AK10">
        <v>59.301366000000002</v>
      </c>
      <c r="AL10">
        <v>82.501999999999995</v>
      </c>
      <c r="AM10">
        <v>17.179061000000001</v>
      </c>
      <c r="AN10">
        <v>1.0144880000000001</v>
      </c>
      <c r="AO10">
        <v>5.88</v>
      </c>
      <c r="AP10">
        <v>5.1239999999999997</v>
      </c>
      <c r="AQ10">
        <v>27.555228</v>
      </c>
      <c r="AR10">
        <v>52.991999999999997</v>
      </c>
      <c r="AS10">
        <v>33.607052000000003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86.505804999999967</v>
      </c>
      <c r="BA10">
        <f t="shared" si="1"/>
        <v>3416.5772700000002</v>
      </c>
      <c r="BD10">
        <v>4.2938999999999998</v>
      </c>
      <c r="BE10">
        <v>0</v>
      </c>
      <c r="BF10">
        <v>1.4864E-2</v>
      </c>
      <c r="BG10">
        <v>0</v>
      </c>
      <c r="BH10">
        <v>8.5470000000000008E-3</v>
      </c>
      <c r="BI10">
        <v>0.819241</v>
      </c>
      <c r="BJ10">
        <v>0</v>
      </c>
      <c r="BK10">
        <v>1.0227E-2</v>
      </c>
      <c r="BL10">
        <v>0</v>
      </c>
      <c r="BM10">
        <v>1.0387E-2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1.62</v>
      </c>
      <c r="BT10">
        <v>0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0.89</v>
      </c>
      <c r="CC10">
        <v>0.9</v>
      </c>
      <c r="CD10">
        <v>0.46</v>
      </c>
      <c r="CE10">
        <v>1.75</v>
      </c>
      <c r="CF10">
        <v>0.14000000000000001</v>
      </c>
      <c r="CG10">
        <v>1.04</v>
      </c>
      <c r="CH10">
        <v>1.187225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3.542468</v>
      </c>
      <c r="CO10">
        <v>2.96</v>
      </c>
      <c r="CP10">
        <v>2.5259830000000001</v>
      </c>
      <c r="CQ10">
        <v>2.7933979999999998</v>
      </c>
      <c r="CR10">
        <v>2.38</v>
      </c>
      <c r="CS10">
        <v>2.3738440000000001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86.505804999999967</v>
      </c>
    </row>
    <row r="11" spans="1:114">
      <c r="A11" t="s">
        <v>53</v>
      </c>
      <c r="B11">
        <v>0</v>
      </c>
      <c r="C11">
        <v>13.995426</v>
      </c>
      <c r="D11">
        <v>26.824566999999998</v>
      </c>
      <c r="E11">
        <v>0</v>
      </c>
      <c r="F11">
        <v>0</v>
      </c>
      <c r="G11">
        <v>68.481795000000005</v>
      </c>
      <c r="H11">
        <v>0</v>
      </c>
      <c r="I11">
        <v>0</v>
      </c>
      <c r="J11">
        <v>87.562894</v>
      </c>
      <c r="K11">
        <v>689.34631999999999</v>
      </c>
      <c r="L11">
        <v>661.459879</v>
      </c>
      <c r="M11">
        <v>94.319981999999996</v>
      </c>
      <c r="N11">
        <v>120.694688</v>
      </c>
      <c r="O11">
        <v>126.520838</v>
      </c>
      <c r="P11">
        <v>107.486998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418.77</v>
      </c>
      <c r="V11">
        <v>14.253199</v>
      </c>
      <c r="W11">
        <v>46.399079999999998</v>
      </c>
      <c r="X11">
        <v>147.515625</v>
      </c>
      <c r="Y11">
        <v>0</v>
      </c>
      <c r="Z11">
        <v>13.2</v>
      </c>
      <c r="AA11">
        <v>42.14808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9.0316259999999993</v>
      </c>
      <c r="AG11">
        <v>44.268633999999999</v>
      </c>
      <c r="AH11">
        <v>61.426577999999999</v>
      </c>
      <c r="AI11">
        <v>0</v>
      </c>
      <c r="AJ11">
        <v>0</v>
      </c>
      <c r="AK11">
        <v>59.301366000000002</v>
      </c>
      <c r="AL11">
        <v>82.501999999999995</v>
      </c>
      <c r="AM11">
        <v>17.179061000000001</v>
      </c>
      <c r="AN11">
        <v>1.0144880000000001</v>
      </c>
      <c r="AO11">
        <v>5.88</v>
      </c>
      <c r="AP11">
        <v>5.1239999999999997</v>
      </c>
      <c r="AQ11">
        <v>27.555228</v>
      </c>
      <c r="AR11">
        <v>49.128</v>
      </c>
      <c r="AS11">
        <v>35.360464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86.505989999999969</v>
      </c>
      <c r="BA11">
        <f t="shared" si="1"/>
        <v>3416.5549470000005</v>
      </c>
      <c r="BD11">
        <v>4.2938999999999998</v>
      </c>
      <c r="BE11">
        <v>0</v>
      </c>
      <c r="BF11">
        <v>1.4864E-2</v>
      </c>
      <c r="BG11">
        <v>0</v>
      </c>
      <c r="BH11">
        <v>8.7320000000000002E-3</v>
      </c>
      <c r="BI11">
        <v>0.819241</v>
      </c>
      <c r="BJ11">
        <v>0</v>
      </c>
      <c r="BK11">
        <v>1.0227E-2</v>
      </c>
      <c r="BL11">
        <v>0</v>
      </c>
      <c r="BM11">
        <v>1.0387E-2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1.62</v>
      </c>
      <c r="BT11">
        <v>0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0.89</v>
      </c>
      <c r="CC11">
        <v>0.9</v>
      </c>
      <c r="CD11">
        <v>0.46</v>
      </c>
      <c r="CE11">
        <v>1.75</v>
      </c>
      <c r="CF11">
        <v>0.14000000000000001</v>
      </c>
      <c r="CG11">
        <v>1.04</v>
      </c>
      <c r="CH11">
        <v>1.187225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3.542468</v>
      </c>
      <c r="CO11">
        <v>2.96</v>
      </c>
      <c r="CP11">
        <v>2.5259830000000001</v>
      </c>
      <c r="CQ11">
        <v>2.7933979999999998</v>
      </c>
      <c r="CR11">
        <v>2.38</v>
      </c>
      <c r="CS11">
        <v>2.3738440000000001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86.505989999999969</v>
      </c>
    </row>
    <row r="12" spans="1:114">
      <c r="A12" t="s">
        <v>54</v>
      </c>
      <c r="B12">
        <v>0</v>
      </c>
      <c r="C12">
        <v>13.995426</v>
      </c>
      <c r="D12">
        <v>26.824566999999998</v>
      </c>
      <c r="E12">
        <v>0</v>
      </c>
      <c r="F12">
        <v>0</v>
      </c>
      <c r="G12">
        <v>68.481795000000005</v>
      </c>
      <c r="H12">
        <v>0</v>
      </c>
      <c r="I12">
        <v>0</v>
      </c>
      <c r="J12">
        <v>87.562894</v>
      </c>
      <c r="K12">
        <v>689.34631999999999</v>
      </c>
      <c r="L12">
        <v>661.459879</v>
      </c>
      <c r="M12">
        <v>94.319981999999996</v>
      </c>
      <c r="N12">
        <v>120.694688</v>
      </c>
      <c r="O12">
        <v>126.520838</v>
      </c>
      <c r="P12">
        <v>107.486998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418.77</v>
      </c>
      <c r="V12">
        <v>14.253199</v>
      </c>
      <c r="W12">
        <v>46.399079999999998</v>
      </c>
      <c r="X12">
        <v>147.515625</v>
      </c>
      <c r="Y12">
        <v>0</v>
      </c>
      <c r="Z12">
        <v>13.2</v>
      </c>
      <c r="AA12">
        <v>42.14808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9.0316259999999993</v>
      </c>
      <c r="AG12">
        <v>44.268633999999999</v>
      </c>
      <c r="AH12">
        <v>61.426577999999999</v>
      </c>
      <c r="AI12">
        <v>0</v>
      </c>
      <c r="AJ12">
        <v>0</v>
      </c>
      <c r="AK12">
        <v>59.301366000000002</v>
      </c>
      <c r="AL12">
        <v>82.501999999999995</v>
      </c>
      <c r="AM12">
        <v>17.179061000000001</v>
      </c>
      <c r="AN12">
        <v>1.0144880000000001</v>
      </c>
      <c r="AO12">
        <v>5.88</v>
      </c>
      <c r="AP12">
        <v>5.1239999999999997</v>
      </c>
      <c r="AQ12">
        <v>27.555228</v>
      </c>
      <c r="AR12">
        <v>49.128</v>
      </c>
      <c r="AS12">
        <v>35.360464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86.505989999999969</v>
      </c>
      <c r="BA12">
        <f t="shared" si="1"/>
        <v>3416.5549470000005</v>
      </c>
      <c r="BD12">
        <v>4.2938999999999998</v>
      </c>
      <c r="BE12">
        <v>0</v>
      </c>
      <c r="BF12">
        <v>1.4864E-2</v>
      </c>
      <c r="BG12">
        <v>0</v>
      </c>
      <c r="BH12">
        <v>8.7320000000000002E-3</v>
      </c>
      <c r="BI12">
        <v>0.819241</v>
      </c>
      <c r="BJ12">
        <v>0</v>
      </c>
      <c r="BK12">
        <v>1.0227E-2</v>
      </c>
      <c r="BL12">
        <v>0</v>
      </c>
      <c r="BM12">
        <v>1.0387E-2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1.62</v>
      </c>
      <c r="BT12">
        <v>0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0.89</v>
      </c>
      <c r="CC12">
        <v>0.9</v>
      </c>
      <c r="CD12">
        <v>0.46</v>
      </c>
      <c r="CE12">
        <v>1.75</v>
      </c>
      <c r="CF12">
        <v>0.14000000000000001</v>
      </c>
      <c r="CG12">
        <v>1.04</v>
      </c>
      <c r="CH12">
        <v>1.187225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3.542468</v>
      </c>
      <c r="CO12">
        <v>2.96</v>
      </c>
      <c r="CP12">
        <v>2.5259830000000001</v>
      </c>
      <c r="CQ12">
        <v>2.7933979999999998</v>
      </c>
      <c r="CR12">
        <v>2.38</v>
      </c>
      <c r="CS12">
        <v>2.3738440000000001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86.505989999999969</v>
      </c>
    </row>
    <row r="13" spans="1:114">
      <c r="A13" t="s">
        <v>55</v>
      </c>
      <c r="B13">
        <v>0</v>
      </c>
      <c r="C13">
        <v>13.995426</v>
      </c>
      <c r="D13">
        <v>26.824566999999998</v>
      </c>
      <c r="E13">
        <v>0</v>
      </c>
      <c r="F13">
        <v>0</v>
      </c>
      <c r="G13">
        <v>68.481795000000005</v>
      </c>
      <c r="H13">
        <v>0</v>
      </c>
      <c r="I13">
        <v>0</v>
      </c>
      <c r="J13">
        <v>87.562894</v>
      </c>
      <c r="K13">
        <v>689.34631999999999</v>
      </c>
      <c r="L13">
        <v>661.459879</v>
      </c>
      <c r="M13">
        <v>94.319981999999996</v>
      </c>
      <c r="N13">
        <v>120.694688</v>
      </c>
      <c r="O13">
        <v>126.520838</v>
      </c>
      <c r="P13">
        <v>107.486998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418.77</v>
      </c>
      <c r="V13">
        <v>14.253199</v>
      </c>
      <c r="W13">
        <v>46.399079999999998</v>
      </c>
      <c r="X13">
        <v>147.515625</v>
      </c>
      <c r="Y13">
        <v>0</v>
      </c>
      <c r="Z13">
        <v>13.1076</v>
      </c>
      <c r="AA13">
        <v>42.14808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9.0316259999999993</v>
      </c>
      <c r="AG13">
        <v>44.268633999999999</v>
      </c>
      <c r="AH13">
        <v>61.426577999999999</v>
      </c>
      <c r="AI13">
        <v>0</v>
      </c>
      <c r="AJ13">
        <v>0</v>
      </c>
      <c r="AK13">
        <v>59.301366000000002</v>
      </c>
      <c r="AL13">
        <v>82.501999999999995</v>
      </c>
      <c r="AM13">
        <v>17.179061000000001</v>
      </c>
      <c r="AN13">
        <v>1.0144880000000001</v>
      </c>
      <c r="AO13">
        <v>5.88</v>
      </c>
      <c r="AP13">
        <v>5.1239999999999997</v>
      </c>
      <c r="AQ13">
        <v>27.555228</v>
      </c>
      <c r="AR13">
        <v>49.128</v>
      </c>
      <c r="AS13">
        <v>33.607052000000003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86.505989999999969</v>
      </c>
      <c r="BA13">
        <f t="shared" si="1"/>
        <v>3414.7091350000005</v>
      </c>
      <c r="BD13">
        <v>4.2938999999999998</v>
      </c>
      <c r="BE13">
        <v>0</v>
      </c>
      <c r="BF13">
        <v>1.4864E-2</v>
      </c>
      <c r="BG13">
        <v>0</v>
      </c>
      <c r="BH13">
        <v>8.7320000000000002E-3</v>
      </c>
      <c r="BI13">
        <v>0.819241</v>
      </c>
      <c r="BJ13">
        <v>0</v>
      </c>
      <c r="BK13">
        <v>1.0227E-2</v>
      </c>
      <c r="BL13">
        <v>0</v>
      </c>
      <c r="BM13">
        <v>1.0387E-2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1.62</v>
      </c>
      <c r="BT13">
        <v>0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0.89</v>
      </c>
      <c r="CC13">
        <v>0.9</v>
      </c>
      <c r="CD13">
        <v>0.46</v>
      </c>
      <c r="CE13">
        <v>1.75</v>
      </c>
      <c r="CF13">
        <v>0.14000000000000001</v>
      </c>
      <c r="CG13">
        <v>1.04</v>
      </c>
      <c r="CH13">
        <v>1.187225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3.542468</v>
      </c>
      <c r="CO13">
        <v>2.96</v>
      </c>
      <c r="CP13">
        <v>2.5259830000000001</v>
      </c>
      <c r="CQ13">
        <v>2.7933979999999998</v>
      </c>
      <c r="CR13">
        <v>2.38</v>
      </c>
      <c r="CS13">
        <v>2.3738440000000001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86.505989999999969</v>
      </c>
    </row>
    <row r="14" spans="1:114">
      <c r="A14" t="s">
        <v>56</v>
      </c>
      <c r="B14">
        <v>0</v>
      </c>
      <c r="C14">
        <v>13.995426</v>
      </c>
      <c r="D14">
        <v>26.824566999999998</v>
      </c>
      <c r="E14">
        <v>0</v>
      </c>
      <c r="F14">
        <v>0</v>
      </c>
      <c r="G14">
        <v>68.481795000000005</v>
      </c>
      <c r="H14">
        <v>0</v>
      </c>
      <c r="I14">
        <v>0</v>
      </c>
      <c r="J14">
        <v>87.562894</v>
      </c>
      <c r="K14">
        <v>689.34631999999999</v>
      </c>
      <c r="L14">
        <v>661.459879</v>
      </c>
      <c r="M14">
        <v>94.319981999999996</v>
      </c>
      <c r="N14">
        <v>120.694688</v>
      </c>
      <c r="O14">
        <v>126.520838</v>
      </c>
      <c r="P14">
        <v>107.486998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418.77</v>
      </c>
      <c r="V14">
        <v>14.253199</v>
      </c>
      <c r="W14">
        <v>46.399079999999998</v>
      </c>
      <c r="X14">
        <v>147.515625</v>
      </c>
      <c r="Y14">
        <v>0</v>
      </c>
      <c r="Z14">
        <v>13.1076</v>
      </c>
      <c r="AA14">
        <v>42.14808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9.0316259999999993</v>
      </c>
      <c r="AG14">
        <v>44.268633999999999</v>
      </c>
      <c r="AH14">
        <v>61.426577999999999</v>
      </c>
      <c r="AI14">
        <v>0</v>
      </c>
      <c r="AJ14">
        <v>0</v>
      </c>
      <c r="AK14">
        <v>59.301366000000002</v>
      </c>
      <c r="AL14">
        <v>82.501999999999995</v>
      </c>
      <c r="AM14">
        <v>17.179061000000001</v>
      </c>
      <c r="AN14">
        <v>1.0144880000000001</v>
      </c>
      <c r="AO14">
        <v>5.88</v>
      </c>
      <c r="AP14">
        <v>5.1239999999999997</v>
      </c>
      <c r="AQ14">
        <v>27.555228</v>
      </c>
      <c r="AR14">
        <v>49.128</v>
      </c>
      <c r="AS14">
        <v>33.607052000000003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86.505989999999969</v>
      </c>
      <c r="BA14">
        <f t="shared" si="1"/>
        <v>3414.7091350000005</v>
      </c>
      <c r="BD14">
        <v>4.2938999999999998</v>
      </c>
      <c r="BE14">
        <v>0</v>
      </c>
      <c r="BF14">
        <v>1.4864E-2</v>
      </c>
      <c r="BG14">
        <v>0</v>
      </c>
      <c r="BH14">
        <v>8.7320000000000002E-3</v>
      </c>
      <c r="BI14">
        <v>0.819241</v>
      </c>
      <c r="BJ14">
        <v>0</v>
      </c>
      <c r="BK14">
        <v>1.0227E-2</v>
      </c>
      <c r="BL14">
        <v>0</v>
      </c>
      <c r="BM14">
        <v>1.0387E-2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1.62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0.89</v>
      </c>
      <c r="CC14">
        <v>0.9</v>
      </c>
      <c r="CD14">
        <v>0.46</v>
      </c>
      <c r="CE14">
        <v>1.75</v>
      </c>
      <c r="CF14">
        <v>0.14000000000000001</v>
      </c>
      <c r="CG14">
        <v>1.04</v>
      </c>
      <c r="CH14">
        <v>1.187225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3.542468</v>
      </c>
      <c r="CO14">
        <v>2.96</v>
      </c>
      <c r="CP14">
        <v>2.5259830000000001</v>
      </c>
      <c r="CQ14">
        <v>2.7933979999999998</v>
      </c>
      <c r="CR14">
        <v>2.38</v>
      </c>
      <c r="CS14">
        <v>2.3738440000000001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86.505989999999969</v>
      </c>
    </row>
    <row r="15" spans="1:114">
      <c r="A15" t="s">
        <v>57</v>
      </c>
      <c r="B15">
        <v>0</v>
      </c>
      <c r="C15">
        <v>13.995426</v>
      </c>
      <c r="D15">
        <v>26.824566999999998</v>
      </c>
      <c r="E15">
        <v>0</v>
      </c>
      <c r="F15">
        <v>0</v>
      </c>
      <c r="G15">
        <v>68.481795000000005</v>
      </c>
      <c r="H15">
        <v>0</v>
      </c>
      <c r="I15">
        <v>0</v>
      </c>
      <c r="J15">
        <v>87.562894</v>
      </c>
      <c r="K15">
        <v>689.34631999999999</v>
      </c>
      <c r="L15">
        <v>661.459879</v>
      </c>
      <c r="M15">
        <v>94.319981999999996</v>
      </c>
      <c r="N15">
        <v>120.694688</v>
      </c>
      <c r="O15">
        <v>126.520838</v>
      </c>
      <c r="P15">
        <v>107.486998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418.77</v>
      </c>
      <c r="V15">
        <v>14.253199</v>
      </c>
      <c r="W15">
        <v>46.399079999999998</v>
      </c>
      <c r="X15">
        <v>147.515625</v>
      </c>
      <c r="Y15">
        <v>0</v>
      </c>
      <c r="Z15">
        <v>13.1076</v>
      </c>
      <c r="AA15">
        <v>42.14808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9.0316259999999993</v>
      </c>
      <c r="AG15">
        <v>44.268633999999999</v>
      </c>
      <c r="AH15">
        <v>61.426577999999999</v>
      </c>
      <c r="AI15">
        <v>0</v>
      </c>
      <c r="AJ15">
        <v>0</v>
      </c>
      <c r="AK15">
        <v>59.301366000000002</v>
      </c>
      <c r="AL15">
        <v>79.364599999999996</v>
      </c>
      <c r="AM15">
        <v>17.179061000000001</v>
      </c>
      <c r="AN15">
        <v>1.0144880000000001</v>
      </c>
      <c r="AO15">
        <v>5.88</v>
      </c>
      <c r="AP15">
        <v>5.1239999999999997</v>
      </c>
      <c r="AQ15">
        <v>27.555228</v>
      </c>
      <c r="AR15">
        <v>49.128</v>
      </c>
      <c r="AS15">
        <v>33.607052000000003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86.576176999999973</v>
      </c>
      <c r="BA15">
        <f t="shared" si="1"/>
        <v>3411.6419220000002</v>
      </c>
      <c r="BD15">
        <v>4.2938999999999998</v>
      </c>
      <c r="BE15">
        <v>0</v>
      </c>
      <c r="BF15">
        <v>1.4864E-2</v>
      </c>
      <c r="BG15">
        <v>0</v>
      </c>
      <c r="BH15">
        <v>8.9189999999999998E-3</v>
      </c>
      <c r="BI15">
        <v>0.819241</v>
      </c>
      <c r="BJ15">
        <v>0</v>
      </c>
      <c r="BK15">
        <v>1.0227E-2</v>
      </c>
      <c r="BL15">
        <v>0</v>
      </c>
      <c r="BM15">
        <v>1.0387E-2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1.62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0.89</v>
      </c>
      <c r="CC15">
        <v>0.9</v>
      </c>
      <c r="CD15">
        <v>0.46</v>
      </c>
      <c r="CE15">
        <v>1.75</v>
      </c>
      <c r="CF15">
        <v>0.14000000000000001</v>
      </c>
      <c r="CG15">
        <v>1.04</v>
      </c>
      <c r="CH15">
        <v>1.187225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3.542468</v>
      </c>
      <c r="CO15">
        <v>3.03</v>
      </c>
      <c r="CP15">
        <v>2.5259830000000001</v>
      </c>
      <c r="CQ15">
        <v>2.7933979999999998</v>
      </c>
      <c r="CR15">
        <v>2.38</v>
      </c>
      <c r="CS15">
        <v>2.3738440000000001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86.576176999999973</v>
      </c>
    </row>
    <row r="16" spans="1:114">
      <c r="A16" t="s">
        <v>58</v>
      </c>
      <c r="B16">
        <v>0</v>
      </c>
      <c r="C16">
        <v>13.995426</v>
      </c>
      <c r="D16">
        <v>26.824566999999998</v>
      </c>
      <c r="E16">
        <v>0</v>
      </c>
      <c r="F16">
        <v>0</v>
      </c>
      <c r="G16">
        <v>68.481795000000005</v>
      </c>
      <c r="H16">
        <v>0</v>
      </c>
      <c r="I16">
        <v>0</v>
      </c>
      <c r="J16">
        <v>87.562894</v>
      </c>
      <c r="K16">
        <v>689.34631999999999</v>
      </c>
      <c r="L16">
        <v>661.459879</v>
      </c>
      <c r="M16">
        <v>94.319981999999996</v>
      </c>
      <c r="N16">
        <v>120.694688</v>
      </c>
      <c r="O16">
        <v>126.520838</v>
      </c>
      <c r="P16">
        <v>107.486998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418.77</v>
      </c>
      <c r="V16">
        <v>14.253199</v>
      </c>
      <c r="W16">
        <v>46.399079999999998</v>
      </c>
      <c r="X16">
        <v>147.515625</v>
      </c>
      <c r="Y16">
        <v>0</v>
      </c>
      <c r="Z16">
        <v>13.1076</v>
      </c>
      <c r="AA16">
        <v>42.14808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9.0316259999999993</v>
      </c>
      <c r="AG16">
        <v>44.268633999999999</v>
      </c>
      <c r="AH16">
        <v>61.426577999999999</v>
      </c>
      <c r="AI16">
        <v>0</v>
      </c>
      <c r="AJ16">
        <v>0</v>
      </c>
      <c r="AK16">
        <v>59.301366000000002</v>
      </c>
      <c r="AL16">
        <v>79.364599999999996</v>
      </c>
      <c r="AM16">
        <v>17.179061000000001</v>
      </c>
      <c r="AN16">
        <v>1.0144880000000001</v>
      </c>
      <c r="AO16">
        <v>5.88</v>
      </c>
      <c r="AP16">
        <v>5.1239999999999997</v>
      </c>
      <c r="AQ16">
        <v>27.555228</v>
      </c>
      <c r="AR16">
        <v>49.128</v>
      </c>
      <c r="AS16">
        <v>33.607052000000003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86.576176999999973</v>
      </c>
      <c r="BA16">
        <f t="shared" si="1"/>
        <v>3411.6419220000002</v>
      </c>
      <c r="BD16">
        <v>4.2938999999999998</v>
      </c>
      <c r="BE16">
        <v>0</v>
      </c>
      <c r="BF16">
        <v>1.4864E-2</v>
      </c>
      <c r="BG16">
        <v>0</v>
      </c>
      <c r="BH16">
        <v>8.9189999999999998E-3</v>
      </c>
      <c r="BI16">
        <v>0.819241</v>
      </c>
      <c r="BJ16">
        <v>0</v>
      </c>
      <c r="BK16">
        <v>1.0227E-2</v>
      </c>
      <c r="BL16">
        <v>0</v>
      </c>
      <c r="BM16">
        <v>1.0387E-2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1.62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0.89</v>
      </c>
      <c r="CC16">
        <v>0.9</v>
      </c>
      <c r="CD16">
        <v>0.46</v>
      </c>
      <c r="CE16">
        <v>1.75</v>
      </c>
      <c r="CF16">
        <v>0.14000000000000001</v>
      </c>
      <c r="CG16">
        <v>1.04</v>
      </c>
      <c r="CH16">
        <v>1.187225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3.542468</v>
      </c>
      <c r="CO16">
        <v>3.03</v>
      </c>
      <c r="CP16">
        <v>2.5259830000000001</v>
      </c>
      <c r="CQ16">
        <v>2.7933979999999998</v>
      </c>
      <c r="CR16">
        <v>2.38</v>
      </c>
      <c r="CS16">
        <v>2.3738440000000001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86.576176999999973</v>
      </c>
    </row>
    <row r="17" spans="1:114">
      <c r="A17" t="s">
        <v>59</v>
      </c>
      <c r="B17">
        <v>0</v>
      </c>
      <c r="C17">
        <v>16.327997</v>
      </c>
      <c r="D17">
        <v>26.824566999999998</v>
      </c>
      <c r="E17">
        <v>0</v>
      </c>
      <c r="F17">
        <v>0</v>
      </c>
      <c r="G17">
        <v>68.481795000000005</v>
      </c>
      <c r="H17">
        <v>0</v>
      </c>
      <c r="I17">
        <v>0</v>
      </c>
      <c r="J17">
        <v>87.562894</v>
      </c>
      <c r="K17">
        <v>689.34631999999999</v>
      </c>
      <c r="L17">
        <v>661.459879</v>
      </c>
      <c r="M17">
        <v>94.319981999999996</v>
      </c>
      <c r="N17">
        <v>120.694688</v>
      </c>
      <c r="O17">
        <v>126.520838</v>
      </c>
      <c r="P17">
        <v>107.486998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418.77</v>
      </c>
      <c r="V17">
        <v>14.253199</v>
      </c>
      <c r="W17">
        <v>46.399079999999998</v>
      </c>
      <c r="X17">
        <v>147.515625</v>
      </c>
      <c r="Y17">
        <v>0</v>
      </c>
      <c r="Z17">
        <v>0</v>
      </c>
      <c r="AA17">
        <v>42.14808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9.0316259999999993</v>
      </c>
      <c r="AG17">
        <v>44.268633999999999</v>
      </c>
      <c r="AH17">
        <v>61.426577999999999</v>
      </c>
      <c r="AI17">
        <v>0</v>
      </c>
      <c r="AJ17">
        <v>0</v>
      </c>
      <c r="AK17">
        <v>59.301366000000002</v>
      </c>
      <c r="AL17">
        <v>79.364599999999996</v>
      </c>
      <c r="AM17">
        <v>17.179061000000001</v>
      </c>
      <c r="AN17">
        <v>1.0144880000000001</v>
      </c>
      <c r="AO17">
        <v>5.88</v>
      </c>
      <c r="AP17">
        <v>5.1239999999999997</v>
      </c>
      <c r="AQ17">
        <v>27.555228</v>
      </c>
      <c r="AR17">
        <v>49.128</v>
      </c>
      <c r="AS17">
        <v>33.607052000000003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86.576361999999975</v>
      </c>
      <c r="BA17">
        <f t="shared" si="1"/>
        <v>3400.8670780000002</v>
      </c>
      <c r="BD17">
        <v>4.2938999999999998</v>
      </c>
      <c r="BE17">
        <v>0</v>
      </c>
      <c r="BF17">
        <v>1.4864E-2</v>
      </c>
      <c r="BG17">
        <v>0</v>
      </c>
      <c r="BH17">
        <v>9.1039999999999992E-3</v>
      </c>
      <c r="BI17">
        <v>0.819241</v>
      </c>
      <c r="BJ17">
        <v>0</v>
      </c>
      <c r="BK17">
        <v>1.0227E-2</v>
      </c>
      <c r="BL17">
        <v>0</v>
      </c>
      <c r="BM17">
        <v>1.0387E-2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1.62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0.89</v>
      </c>
      <c r="CC17">
        <v>0.9</v>
      </c>
      <c r="CD17">
        <v>0.46</v>
      </c>
      <c r="CE17">
        <v>1.75</v>
      </c>
      <c r="CF17">
        <v>0.14000000000000001</v>
      </c>
      <c r="CG17">
        <v>1.04</v>
      </c>
      <c r="CH17">
        <v>1.187225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3.542468</v>
      </c>
      <c r="CO17">
        <v>3.03</v>
      </c>
      <c r="CP17">
        <v>2.5259830000000001</v>
      </c>
      <c r="CQ17">
        <v>2.7933979999999998</v>
      </c>
      <c r="CR17">
        <v>2.38</v>
      </c>
      <c r="CS17">
        <v>2.3738440000000001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86.576361999999975</v>
      </c>
    </row>
    <row r="18" spans="1:114">
      <c r="A18" t="s">
        <v>60</v>
      </c>
      <c r="B18">
        <v>0</v>
      </c>
      <c r="C18">
        <v>16.327997</v>
      </c>
      <c r="D18">
        <v>26.824566999999998</v>
      </c>
      <c r="E18">
        <v>0</v>
      </c>
      <c r="F18">
        <v>0</v>
      </c>
      <c r="G18">
        <v>68.481795000000005</v>
      </c>
      <c r="H18">
        <v>0</v>
      </c>
      <c r="I18">
        <v>0</v>
      </c>
      <c r="J18">
        <v>87.562894</v>
      </c>
      <c r="K18">
        <v>689.34631999999999</v>
      </c>
      <c r="L18">
        <v>661.459879</v>
      </c>
      <c r="M18">
        <v>94.319981999999996</v>
      </c>
      <c r="N18">
        <v>120.694688</v>
      </c>
      <c r="O18">
        <v>126.520838</v>
      </c>
      <c r="P18">
        <v>107.486998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418.77</v>
      </c>
      <c r="V18">
        <v>14.253199</v>
      </c>
      <c r="W18">
        <v>46.399079999999998</v>
      </c>
      <c r="X18">
        <v>147.515625</v>
      </c>
      <c r="Y18">
        <v>0</v>
      </c>
      <c r="Z18">
        <v>0</v>
      </c>
      <c r="AA18">
        <v>42.14808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9.0316259999999993</v>
      </c>
      <c r="AG18">
        <v>44.268633999999999</v>
      </c>
      <c r="AH18">
        <v>61.426577999999999</v>
      </c>
      <c r="AI18">
        <v>0</v>
      </c>
      <c r="AJ18">
        <v>0</v>
      </c>
      <c r="AK18">
        <v>59.301366000000002</v>
      </c>
      <c r="AL18">
        <v>79.364599999999996</v>
      </c>
      <c r="AM18">
        <v>17.179061000000001</v>
      </c>
      <c r="AN18">
        <v>1.0144880000000001</v>
      </c>
      <c r="AO18">
        <v>5.88</v>
      </c>
      <c r="AP18">
        <v>5.1239999999999997</v>
      </c>
      <c r="AQ18">
        <v>18.370152000000001</v>
      </c>
      <c r="AR18">
        <v>49.128</v>
      </c>
      <c r="AS18">
        <v>33.607052000000003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86.576361999999975</v>
      </c>
      <c r="BA18">
        <f t="shared" si="1"/>
        <v>3391.682002</v>
      </c>
      <c r="BD18">
        <v>4.2938999999999998</v>
      </c>
      <c r="BE18">
        <v>0</v>
      </c>
      <c r="BF18">
        <v>1.4864E-2</v>
      </c>
      <c r="BG18">
        <v>0</v>
      </c>
      <c r="BH18">
        <v>9.1039999999999992E-3</v>
      </c>
      <c r="BI18">
        <v>0.819241</v>
      </c>
      <c r="BJ18">
        <v>0</v>
      </c>
      <c r="BK18">
        <v>1.0227E-2</v>
      </c>
      <c r="BL18">
        <v>0</v>
      </c>
      <c r="BM18">
        <v>1.0387E-2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1.62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0.89</v>
      </c>
      <c r="CC18">
        <v>0.9</v>
      </c>
      <c r="CD18">
        <v>0.46</v>
      </c>
      <c r="CE18">
        <v>1.75</v>
      </c>
      <c r="CF18">
        <v>0.14000000000000001</v>
      </c>
      <c r="CG18">
        <v>1.04</v>
      </c>
      <c r="CH18">
        <v>1.187225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3.542468</v>
      </c>
      <c r="CO18">
        <v>3.03</v>
      </c>
      <c r="CP18">
        <v>2.5259830000000001</v>
      </c>
      <c r="CQ18">
        <v>2.7933979999999998</v>
      </c>
      <c r="CR18">
        <v>2.38</v>
      </c>
      <c r="CS18">
        <v>2.3738440000000001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86.576361999999975</v>
      </c>
    </row>
    <row r="19" spans="1:114">
      <c r="A19" t="s">
        <v>61</v>
      </c>
      <c r="B19">
        <v>0</v>
      </c>
      <c r="C19">
        <v>16.327997</v>
      </c>
      <c r="D19">
        <v>26.824566999999998</v>
      </c>
      <c r="E19">
        <v>0</v>
      </c>
      <c r="F19">
        <v>0</v>
      </c>
      <c r="G19">
        <v>68.481795000000005</v>
      </c>
      <c r="H19">
        <v>0</v>
      </c>
      <c r="I19">
        <v>0</v>
      </c>
      <c r="J19">
        <v>87.562894</v>
      </c>
      <c r="K19">
        <v>689.34631999999999</v>
      </c>
      <c r="L19">
        <v>661.459879</v>
      </c>
      <c r="M19">
        <v>94.319981999999996</v>
      </c>
      <c r="N19">
        <v>120.694688</v>
      </c>
      <c r="O19">
        <v>126.520838</v>
      </c>
      <c r="P19">
        <v>107.486998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418.77</v>
      </c>
      <c r="V19">
        <v>14.253199</v>
      </c>
      <c r="W19">
        <v>46.399079999999998</v>
      </c>
      <c r="X19">
        <v>147.515625</v>
      </c>
      <c r="Y19">
        <v>0</v>
      </c>
      <c r="Z19">
        <v>0</v>
      </c>
      <c r="AA19">
        <v>42.14808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9.0316259999999993</v>
      </c>
      <c r="AG19">
        <v>44.268633999999999</v>
      </c>
      <c r="AH19">
        <v>61.426577999999999</v>
      </c>
      <c r="AI19">
        <v>3.4724400000000002</v>
      </c>
      <c r="AJ19">
        <v>0</v>
      </c>
      <c r="AK19">
        <v>59.301366000000002</v>
      </c>
      <c r="AL19">
        <v>79.364599999999996</v>
      </c>
      <c r="AM19">
        <v>17.179061000000001</v>
      </c>
      <c r="AN19">
        <v>1.0144880000000001</v>
      </c>
      <c r="AO19">
        <v>5.88</v>
      </c>
      <c r="AP19">
        <v>5.1239999999999997</v>
      </c>
      <c r="AQ19">
        <v>18.370152000000001</v>
      </c>
      <c r="AR19">
        <v>49.128</v>
      </c>
      <c r="AS19">
        <v>33.607052000000003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86.47636199999998</v>
      </c>
      <c r="BA19">
        <f t="shared" si="1"/>
        <v>3395.0544420000001</v>
      </c>
      <c r="BD19">
        <v>4.2938999999999998</v>
      </c>
      <c r="BE19">
        <v>0</v>
      </c>
      <c r="BF19">
        <v>1.4864E-2</v>
      </c>
      <c r="BG19">
        <v>0</v>
      </c>
      <c r="BH19">
        <v>9.1039999999999992E-3</v>
      </c>
      <c r="BI19">
        <v>0.819241</v>
      </c>
      <c r="BJ19">
        <v>0</v>
      </c>
      <c r="BK19">
        <v>1.0227E-2</v>
      </c>
      <c r="BL19">
        <v>0</v>
      </c>
      <c r="BM19">
        <v>1.0387E-2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1.62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0.89</v>
      </c>
      <c r="CC19">
        <v>0.84</v>
      </c>
      <c r="CD19">
        <v>0.42</v>
      </c>
      <c r="CE19">
        <v>1.75</v>
      </c>
      <c r="CF19">
        <v>0.14000000000000001</v>
      </c>
      <c r="CG19">
        <v>1.04</v>
      </c>
      <c r="CH19">
        <v>1.187225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3.542468</v>
      </c>
      <c r="CO19">
        <v>3.03</v>
      </c>
      <c r="CP19">
        <v>2.5259830000000001</v>
      </c>
      <c r="CQ19">
        <v>2.7933979999999998</v>
      </c>
      <c r="CR19">
        <v>2.38</v>
      </c>
      <c r="CS19">
        <v>2.3738440000000001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86.47636199999998</v>
      </c>
    </row>
    <row r="20" spans="1:114">
      <c r="A20" t="s">
        <v>62</v>
      </c>
      <c r="B20">
        <v>0</v>
      </c>
      <c r="C20">
        <v>16.327997</v>
      </c>
      <c r="D20">
        <v>26.824566999999998</v>
      </c>
      <c r="E20">
        <v>0</v>
      </c>
      <c r="F20">
        <v>0</v>
      </c>
      <c r="G20">
        <v>68.481795000000005</v>
      </c>
      <c r="H20">
        <v>0</v>
      </c>
      <c r="I20">
        <v>0</v>
      </c>
      <c r="J20">
        <v>87.562894</v>
      </c>
      <c r="K20">
        <v>689.34631999999999</v>
      </c>
      <c r="L20">
        <v>661.459879</v>
      </c>
      <c r="M20">
        <v>94.319981999999996</v>
      </c>
      <c r="N20">
        <v>120.694688</v>
      </c>
      <c r="O20">
        <v>126.520838</v>
      </c>
      <c r="P20">
        <v>107.486998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418.77</v>
      </c>
      <c r="V20">
        <v>14.253199</v>
      </c>
      <c r="W20">
        <v>46.399079999999998</v>
      </c>
      <c r="X20">
        <v>147.515625</v>
      </c>
      <c r="Y20">
        <v>0</v>
      </c>
      <c r="Z20">
        <v>0</v>
      </c>
      <c r="AA20">
        <v>42.14808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9.0316259999999993</v>
      </c>
      <c r="AG20">
        <v>44.268633999999999</v>
      </c>
      <c r="AH20">
        <v>61.426577999999999</v>
      </c>
      <c r="AI20">
        <v>3.4724400000000002</v>
      </c>
      <c r="AJ20">
        <v>0</v>
      </c>
      <c r="AK20">
        <v>59.301366000000002</v>
      </c>
      <c r="AL20">
        <v>79.364599999999996</v>
      </c>
      <c r="AM20">
        <v>17.179061000000001</v>
      </c>
      <c r="AN20">
        <v>1.0144880000000001</v>
      </c>
      <c r="AO20">
        <v>5.88</v>
      </c>
      <c r="AP20">
        <v>5.1239999999999997</v>
      </c>
      <c r="AQ20">
        <v>9.1850760000000005</v>
      </c>
      <c r="AR20">
        <v>49.128</v>
      </c>
      <c r="AS20">
        <v>33.607052000000003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86.47636199999998</v>
      </c>
      <c r="BA20">
        <f t="shared" si="1"/>
        <v>3385.8693660000004</v>
      </c>
      <c r="BD20">
        <v>4.2938999999999998</v>
      </c>
      <c r="BE20">
        <v>0</v>
      </c>
      <c r="BF20">
        <v>1.4864E-2</v>
      </c>
      <c r="BG20">
        <v>0</v>
      </c>
      <c r="BH20">
        <v>9.1039999999999992E-3</v>
      </c>
      <c r="BI20">
        <v>0.819241</v>
      </c>
      <c r="BJ20">
        <v>0</v>
      </c>
      <c r="BK20">
        <v>1.0227E-2</v>
      </c>
      <c r="BL20">
        <v>0</v>
      </c>
      <c r="BM20">
        <v>1.0387E-2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1.62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0.89</v>
      </c>
      <c r="CC20">
        <v>0.84</v>
      </c>
      <c r="CD20">
        <v>0.42</v>
      </c>
      <c r="CE20">
        <v>1.75</v>
      </c>
      <c r="CF20">
        <v>0.14000000000000001</v>
      </c>
      <c r="CG20">
        <v>1.04</v>
      </c>
      <c r="CH20">
        <v>1.187225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3.542468</v>
      </c>
      <c r="CO20">
        <v>3.03</v>
      </c>
      <c r="CP20">
        <v>2.5259830000000001</v>
      </c>
      <c r="CQ20">
        <v>2.7933979999999998</v>
      </c>
      <c r="CR20">
        <v>2.38</v>
      </c>
      <c r="CS20">
        <v>2.3738440000000001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86.47636199999998</v>
      </c>
    </row>
    <row r="21" spans="1:114">
      <c r="A21" t="s">
        <v>63</v>
      </c>
      <c r="B21">
        <v>0</v>
      </c>
      <c r="C21">
        <v>16.327997</v>
      </c>
      <c r="D21">
        <v>26.824566999999998</v>
      </c>
      <c r="E21">
        <v>0</v>
      </c>
      <c r="F21">
        <v>0</v>
      </c>
      <c r="G21">
        <v>68.481795000000005</v>
      </c>
      <c r="H21">
        <v>0</v>
      </c>
      <c r="I21">
        <v>0</v>
      </c>
      <c r="J21">
        <v>87.562894</v>
      </c>
      <c r="K21">
        <v>689.34631999999999</v>
      </c>
      <c r="L21">
        <v>661.459879</v>
      </c>
      <c r="M21">
        <v>94.319981999999996</v>
      </c>
      <c r="N21">
        <v>120.694688</v>
      </c>
      <c r="O21">
        <v>126.520838</v>
      </c>
      <c r="P21">
        <v>107.486998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418.77</v>
      </c>
      <c r="V21">
        <v>14.253199</v>
      </c>
      <c r="W21">
        <v>46.399079999999998</v>
      </c>
      <c r="X21">
        <v>147.515625</v>
      </c>
      <c r="Y21">
        <v>0</v>
      </c>
      <c r="Z21">
        <v>0</v>
      </c>
      <c r="AA21">
        <v>42.14808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9.0316259999999993</v>
      </c>
      <c r="AG21">
        <v>44.268633999999999</v>
      </c>
      <c r="AH21">
        <v>61.426577999999999</v>
      </c>
      <c r="AI21">
        <v>3.4724400000000002</v>
      </c>
      <c r="AJ21">
        <v>0</v>
      </c>
      <c r="AK21">
        <v>59.301366000000002</v>
      </c>
      <c r="AL21">
        <v>79.364599999999996</v>
      </c>
      <c r="AM21">
        <v>17.179061000000001</v>
      </c>
      <c r="AN21">
        <v>1.0144880000000001</v>
      </c>
      <c r="AO21">
        <v>5.88</v>
      </c>
      <c r="AP21">
        <v>5.1239999999999997</v>
      </c>
      <c r="AQ21">
        <v>0</v>
      </c>
      <c r="AR21">
        <v>49.128</v>
      </c>
      <c r="AS21">
        <v>33.607052000000003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86.47636199999998</v>
      </c>
      <c r="BA21">
        <f t="shared" si="1"/>
        <v>3376.6842900000001</v>
      </c>
      <c r="BD21">
        <v>4.2938999999999998</v>
      </c>
      <c r="BE21">
        <v>0</v>
      </c>
      <c r="BF21">
        <v>1.4864E-2</v>
      </c>
      <c r="BG21">
        <v>0</v>
      </c>
      <c r="BH21">
        <v>9.1039999999999992E-3</v>
      </c>
      <c r="BI21">
        <v>0.819241</v>
      </c>
      <c r="BJ21">
        <v>0</v>
      </c>
      <c r="BK21">
        <v>1.0227E-2</v>
      </c>
      <c r="BL21">
        <v>0</v>
      </c>
      <c r="BM21">
        <v>1.0387E-2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1.62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0.89</v>
      </c>
      <c r="CC21">
        <v>0.84</v>
      </c>
      <c r="CD21">
        <v>0.42</v>
      </c>
      <c r="CE21">
        <v>1.75</v>
      </c>
      <c r="CF21">
        <v>0.14000000000000001</v>
      </c>
      <c r="CG21">
        <v>1.04</v>
      </c>
      <c r="CH21">
        <v>1.187225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3.542468</v>
      </c>
      <c r="CO21">
        <v>3.03</v>
      </c>
      <c r="CP21">
        <v>2.5259830000000001</v>
      </c>
      <c r="CQ21">
        <v>2.7933979999999998</v>
      </c>
      <c r="CR21">
        <v>2.38</v>
      </c>
      <c r="CS21">
        <v>2.3738440000000001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86.47636199999998</v>
      </c>
    </row>
    <row r="22" spans="1:114">
      <c r="A22" t="s">
        <v>64</v>
      </c>
      <c r="B22">
        <v>0</v>
      </c>
      <c r="C22">
        <v>16.327997</v>
      </c>
      <c r="D22">
        <v>26.824566999999998</v>
      </c>
      <c r="E22">
        <v>0</v>
      </c>
      <c r="F22">
        <v>0</v>
      </c>
      <c r="G22">
        <v>68.481795000000005</v>
      </c>
      <c r="H22">
        <v>0</v>
      </c>
      <c r="I22">
        <v>0</v>
      </c>
      <c r="J22">
        <v>87.562894</v>
      </c>
      <c r="K22">
        <v>689.34631999999999</v>
      </c>
      <c r="L22">
        <v>661.459879</v>
      </c>
      <c r="M22">
        <v>94.319981999999996</v>
      </c>
      <c r="N22">
        <v>120.694688</v>
      </c>
      <c r="O22">
        <v>126.520838</v>
      </c>
      <c r="P22">
        <v>107.486998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418.77</v>
      </c>
      <c r="V22">
        <v>14.253199</v>
      </c>
      <c r="W22">
        <v>46.399079999999998</v>
      </c>
      <c r="X22">
        <v>147.515625</v>
      </c>
      <c r="Y22">
        <v>0</v>
      </c>
      <c r="Z22">
        <v>0</v>
      </c>
      <c r="AA22">
        <v>42.14808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9.0316259999999993</v>
      </c>
      <c r="AG22">
        <v>44.268633999999999</v>
      </c>
      <c r="AH22">
        <v>61.426577999999999</v>
      </c>
      <c r="AI22">
        <v>8.3338579999999993</v>
      </c>
      <c r="AJ22">
        <v>0</v>
      </c>
      <c r="AK22">
        <v>59.301366000000002</v>
      </c>
      <c r="AL22">
        <v>79.364599999999996</v>
      </c>
      <c r="AM22">
        <v>17.179061000000001</v>
      </c>
      <c r="AN22">
        <v>1.0144880000000001</v>
      </c>
      <c r="AO22">
        <v>5.88</v>
      </c>
      <c r="AP22">
        <v>5.1239999999999997</v>
      </c>
      <c r="AQ22">
        <v>0</v>
      </c>
      <c r="AR22">
        <v>49.128</v>
      </c>
      <c r="AS22">
        <v>33.607052000000003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86.47636199999998</v>
      </c>
      <c r="BA22">
        <f t="shared" si="1"/>
        <v>3381.5457080000001</v>
      </c>
      <c r="BD22">
        <v>4.2938999999999998</v>
      </c>
      <c r="BE22">
        <v>0</v>
      </c>
      <c r="BF22">
        <v>1.4864E-2</v>
      </c>
      <c r="BG22">
        <v>0</v>
      </c>
      <c r="BH22">
        <v>9.1039999999999992E-3</v>
      </c>
      <c r="BI22">
        <v>0.819241</v>
      </c>
      <c r="BJ22">
        <v>0</v>
      </c>
      <c r="BK22">
        <v>1.0227E-2</v>
      </c>
      <c r="BL22">
        <v>0</v>
      </c>
      <c r="BM22">
        <v>1.0387E-2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1.62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0.89</v>
      </c>
      <c r="CC22">
        <v>0.84</v>
      </c>
      <c r="CD22">
        <v>0.42</v>
      </c>
      <c r="CE22">
        <v>1.75</v>
      </c>
      <c r="CF22">
        <v>0.14000000000000001</v>
      </c>
      <c r="CG22">
        <v>1.04</v>
      </c>
      <c r="CH22">
        <v>1.187225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3.542468</v>
      </c>
      <c r="CO22">
        <v>3.03</v>
      </c>
      <c r="CP22">
        <v>2.5259830000000001</v>
      </c>
      <c r="CQ22">
        <v>2.7933979999999998</v>
      </c>
      <c r="CR22">
        <v>2.38</v>
      </c>
      <c r="CS22">
        <v>2.3738440000000001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86.47636199999998</v>
      </c>
    </row>
    <row r="23" spans="1:114">
      <c r="A23" t="s">
        <v>65</v>
      </c>
      <c r="B23">
        <v>0</v>
      </c>
      <c r="C23">
        <v>16.327997</v>
      </c>
      <c r="D23">
        <v>26.824566999999998</v>
      </c>
      <c r="E23">
        <v>0</v>
      </c>
      <c r="F23">
        <v>0</v>
      </c>
      <c r="G23">
        <v>68.481795000000005</v>
      </c>
      <c r="H23">
        <v>0</v>
      </c>
      <c r="I23">
        <v>0</v>
      </c>
      <c r="J23">
        <v>87.562894</v>
      </c>
      <c r="K23">
        <v>689.34631999999999</v>
      </c>
      <c r="L23">
        <v>661.459879</v>
      </c>
      <c r="M23">
        <v>94.319981999999996</v>
      </c>
      <c r="N23">
        <v>120.694688</v>
      </c>
      <c r="O23">
        <v>126.520838</v>
      </c>
      <c r="P23">
        <v>107.486998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418.77</v>
      </c>
      <c r="V23">
        <v>14.253199</v>
      </c>
      <c r="W23">
        <v>46.399079999999998</v>
      </c>
      <c r="X23">
        <v>147.515625</v>
      </c>
      <c r="Y23">
        <v>0</v>
      </c>
      <c r="Z23">
        <v>0</v>
      </c>
      <c r="AA23">
        <v>42.14808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9.0316259999999993</v>
      </c>
      <c r="AG23">
        <v>44.268633999999999</v>
      </c>
      <c r="AH23">
        <v>61.426577999999999</v>
      </c>
      <c r="AI23">
        <v>54.308968999999998</v>
      </c>
      <c r="AJ23">
        <v>0</v>
      </c>
      <c r="AK23">
        <v>59.301366000000002</v>
      </c>
      <c r="AL23">
        <v>79.364599999999996</v>
      </c>
      <c r="AM23">
        <v>17.179061000000001</v>
      </c>
      <c r="AN23">
        <v>1.0144880000000001</v>
      </c>
      <c r="AO23">
        <v>5.88</v>
      </c>
      <c r="AP23">
        <v>5.1239999999999997</v>
      </c>
      <c r="AQ23">
        <v>0</v>
      </c>
      <c r="AR23">
        <v>52.991999999999997</v>
      </c>
      <c r="AS23">
        <v>33.607052000000003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86.47636199999998</v>
      </c>
      <c r="BA23">
        <f t="shared" si="1"/>
        <v>3431.3848190000003</v>
      </c>
      <c r="BD23">
        <v>4.2938999999999998</v>
      </c>
      <c r="BE23">
        <v>0</v>
      </c>
      <c r="BF23">
        <v>1.4864E-2</v>
      </c>
      <c r="BG23">
        <v>0</v>
      </c>
      <c r="BH23">
        <v>9.1039999999999992E-3</v>
      </c>
      <c r="BI23">
        <v>0.819241</v>
      </c>
      <c r="BJ23">
        <v>0</v>
      </c>
      <c r="BK23">
        <v>1.0227E-2</v>
      </c>
      <c r="BL23">
        <v>0</v>
      </c>
      <c r="BM23">
        <v>1.0387E-2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1.62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0.89</v>
      </c>
      <c r="CC23">
        <v>0.84</v>
      </c>
      <c r="CD23">
        <v>0.42</v>
      </c>
      <c r="CE23">
        <v>1.75</v>
      </c>
      <c r="CF23">
        <v>0.14000000000000001</v>
      </c>
      <c r="CG23">
        <v>1.04</v>
      </c>
      <c r="CH23">
        <v>1.187225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3.542468</v>
      </c>
      <c r="CO23">
        <v>3.03</v>
      </c>
      <c r="CP23">
        <v>2.5259830000000001</v>
      </c>
      <c r="CQ23">
        <v>2.7933979999999998</v>
      </c>
      <c r="CR23">
        <v>2.38</v>
      </c>
      <c r="CS23">
        <v>2.3738440000000001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86.47636199999998</v>
      </c>
    </row>
    <row r="24" spans="1:114">
      <c r="A24" t="s">
        <v>66</v>
      </c>
      <c r="B24">
        <v>0</v>
      </c>
      <c r="C24">
        <v>16.327997</v>
      </c>
      <c r="D24">
        <v>26.824566999999998</v>
      </c>
      <c r="E24">
        <v>0</v>
      </c>
      <c r="F24">
        <v>0</v>
      </c>
      <c r="G24">
        <v>68.481795000000005</v>
      </c>
      <c r="H24">
        <v>0</v>
      </c>
      <c r="I24">
        <v>0</v>
      </c>
      <c r="J24">
        <v>87.562894</v>
      </c>
      <c r="K24">
        <v>689.34631999999999</v>
      </c>
      <c r="L24">
        <v>661.459879</v>
      </c>
      <c r="M24">
        <v>94.319981999999996</v>
      </c>
      <c r="N24">
        <v>120.694688</v>
      </c>
      <c r="O24">
        <v>126.520838</v>
      </c>
      <c r="P24">
        <v>107.486998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418.77</v>
      </c>
      <c r="V24">
        <v>14.253199</v>
      </c>
      <c r="W24">
        <v>46.399079999999998</v>
      </c>
      <c r="X24">
        <v>147.515625</v>
      </c>
      <c r="Y24">
        <v>0</v>
      </c>
      <c r="Z24">
        <v>0</v>
      </c>
      <c r="AA24">
        <v>42.14808</v>
      </c>
      <c r="AB24">
        <v>43.635160999999997</v>
      </c>
      <c r="AC24">
        <v>31.709733</v>
      </c>
      <c r="AD24">
        <v>19.830272000000001</v>
      </c>
      <c r="AE24">
        <v>53.905351000000003</v>
      </c>
      <c r="AF24">
        <v>9.0316259999999993</v>
      </c>
      <c r="AG24">
        <v>44.268633999999999</v>
      </c>
      <c r="AH24">
        <v>61.426577999999999</v>
      </c>
      <c r="AI24">
        <v>54.308968999999998</v>
      </c>
      <c r="AJ24">
        <v>0</v>
      </c>
      <c r="AK24">
        <v>59.301366000000002</v>
      </c>
      <c r="AL24">
        <v>79.364599999999996</v>
      </c>
      <c r="AM24">
        <v>17.179061000000001</v>
      </c>
      <c r="AN24">
        <v>1.0144880000000001</v>
      </c>
      <c r="AO24">
        <v>5.88</v>
      </c>
      <c r="AP24">
        <v>5.1239999999999997</v>
      </c>
      <c r="AQ24">
        <v>0</v>
      </c>
      <c r="AR24">
        <v>52.991999999999997</v>
      </c>
      <c r="AS24">
        <v>33.607052000000003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86.47636199999998</v>
      </c>
      <c r="BA24">
        <f t="shared" si="1"/>
        <v>3441.2999560000003</v>
      </c>
      <c r="BD24">
        <v>4.2938999999999998</v>
      </c>
      <c r="BE24">
        <v>0</v>
      </c>
      <c r="BF24">
        <v>1.4864E-2</v>
      </c>
      <c r="BG24">
        <v>0</v>
      </c>
      <c r="BH24">
        <v>9.1039999999999992E-3</v>
      </c>
      <c r="BI24">
        <v>0.819241</v>
      </c>
      <c r="BJ24">
        <v>0</v>
      </c>
      <c r="BK24">
        <v>1.0227E-2</v>
      </c>
      <c r="BL24">
        <v>0</v>
      </c>
      <c r="BM24">
        <v>1.0387E-2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1.62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0.89</v>
      </c>
      <c r="CC24">
        <v>0.84</v>
      </c>
      <c r="CD24">
        <v>0.42</v>
      </c>
      <c r="CE24">
        <v>1.75</v>
      </c>
      <c r="CF24">
        <v>0.14000000000000001</v>
      </c>
      <c r="CG24">
        <v>1.04</v>
      </c>
      <c r="CH24">
        <v>1.187225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3.542468</v>
      </c>
      <c r="CO24">
        <v>3.03</v>
      </c>
      <c r="CP24">
        <v>2.5259830000000001</v>
      </c>
      <c r="CQ24">
        <v>2.7933979999999998</v>
      </c>
      <c r="CR24">
        <v>2.38</v>
      </c>
      <c r="CS24">
        <v>2.3738440000000001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86.47636199999998</v>
      </c>
    </row>
    <row r="25" spans="1:114">
      <c r="A25" t="s">
        <v>67</v>
      </c>
      <c r="B25">
        <v>0</v>
      </c>
      <c r="C25">
        <v>16.327997</v>
      </c>
      <c r="D25">
        <v>26.824566999999998</v>
      </c>
      <c r="E25">
        <v>0</v>
      </c>
      <c r="F25">
        <v>0</v>
      </c>
      <c r="G25">
        <v>68.481795000000005</v>
      </c>
      <c r="H25">
        <v>0</v>
      </c>
      <c r="I25">
        <v>0</v>
      </c>
      <c r="J25">
        <v>87.562894</v>
      </c>
      <c r="K25">
        <v>689.34631999999999</v>
      </c>
      <c r="L25">
        <v>661.459879</v>
      </c>
      <c r="M25">
        <v>94.319981999999996</v>
      </c>
      <c r="N25">
        <v>120.694688</v>
      </c>
      <c r="O25">
        <v>126.520838</v>
      </c>
      <c r="P25">
        <v>107.486998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418.77</v>
      </c>
      <c r="V25">
        <v>14.253199</v>
      </c>
      <c r="W25">
        <v>46.399079999999998</v>
      </c>
      <c r="X25">
        <v>147.515625</v>
      </c>
      <c r="Y25">
        <v>0</v>
      </c>
      <c r="Z25">
        <v>0</v>
      </c>
      <c r="AA25">
        <v>42.14808</v>
      </c>
      <c r="AB25">
        <v>43.635160999999997</v>
      </c>
      <c r="AC25">
        <v>31.709733</v>
      </c>
      <c r="AD25">
        <v>19.830272000000001</v>
      </c>
      <c r="AE25">
        <v>53.905351000000003</v>
      </c>
      <c r="AF25">
        <v>9.0316259999999993</v>
      </c>
      <c r="AG25">
        <v>44.268633999999999</v>
      </c>
      <c r="AH25">
        <v>61.426577999999999</v>
      </c>
      <c r="AI25">
        <v>54.308968999999998</v>
      </c>
      <c r="AJ25">
        <v>0</v>
      </c>
      <c r="AK25">
        <v>59.301366000000002</v>
      </c>
      <c r="AL25">
        <v>79.364599999999996</v>
      </c>
      <c r="AM25">
        <v>17.179061000000001</v>
      </c>
      <c r="AN25">
        <v>1.0144880000000001</v>
      </c>
      <c r="AO25">
        <v>5.88</v>
      </c>
      <c r="AP25">
        <v>5.1239999999999997</v>
      </c>
      <c r="AQ25">
        <v>0</v>
      </c>
      <c r="AR25">
        <v>49.128</v>
      </c>
      <c r="AS25">
        <v>33.607052000000003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87.540326999999976</v>
      </c>
      <c r="BA25">
        <f t="shared" si="1"/>
        <v>3438.4999210000005</v>
      </c>
      <c r="BD25">
        <v>4.2938999999999998</v>
      </c>
      <c r="BE25">
        <v>0</v>
      </c>
      <c r="BF25">
        <v>1.4864E-2</v>
      </c>
      <c r="BG25">
        <v>0</v>
      </c>
      <c r="BH25">
        <v>9.1039999999999992E-3</v>
      </c>
      <c r="BI25">
        <v>0.819241</v>
      </c>
      <c r="BJ25">
        <v>0</v>
      </c>
      <c r="BK25">
        <v>1.0227E-2</v>
      </c>
      <c r="BL25">
        <v>0</v>
      </c>
      <c r="BM25">
        <v>1.0387E-2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1.62</v>
      </c>
      <c r="BT25">
        <v>1.063965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0.89</v>
      </c>
      <c r="CC25">
        <v>0.84</v>
      </c>
      <c r="CD25">
        <v>0.42</v>
      </c>
      <c r="CE25">
        <v>1.75</v>
      </c>
      <c r="CF25">
        <v>0.14000000000000001</v>
      </c>
      <c r="CG25">
        <v>1.04</v>
      </c>
      <c r="CH25">
        <v>1.187225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3.542468</v>
      </c>
      <c r="CO25">
        <v>3.03</v>
      </c>
      <c r="CP25">
        <v>2.5259830000000001</v>
      </c>
      <c r="CQ25">
        <v>2.7933979999999998</v>
      </c>
      <c r="CR25">
        <v>2.38</v>
      </c>
      <c r="CS25">
        <v>2.3738440000000001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87.540326999999976</v>
      </c>
    </row>
    <row r="26" spans="1:114">
      <c r="A26" t="s">
        <v>68</v>
      </c>
      <c r="B26">
        <v>0</v>
      </c>
      <c r="C26">
        <v>16.327997</v>
      </c>
      <c r="D26">
        <v>26.824566999999998</v>
      </c>
      <c r="E26">
        <v>0</v>
      </c>
      <c r="F26">
        <v>0</v>
      </c>
      <c r="G26">
        <v>68.481795000000005</v>
      </c>
      <c r="H26">
        <v>0</v>
      </c>
      <c r="I26">
        <v>0</v>
      </c>
      <c r="J26">
        <v>87.562894</v>
      </c>
      <c r="K26">
        <v>689.34631999999999</v>
      </c>
      <c r="L26">
        <v>661.459879</v>
      </c>
      <c r="M26">
        <v>94.319981999999996</v>
      </c>
      <c r="N26">
        <v>120.694688</v>
      </c>
      <c r="O26">
        <v>126.520838</v>
      </c>
      <c r="P26">
        <v>107.486998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418.77</v>
      </c>
      <c r="V26">
        <v>14.253199</v>
      </c>
      <c r="W26">
        <v>46.399079999999998</v>
      </c>
      <c r="X26">
        <v>147.515625</v>
      </c>
      <c r="Y26">
        <v>0</v>
      </c>
      <c r="Z26">
        <v>0</v>
      </c>
      <c r="AA26">
        <v>42.14808</v>
      </c>
      <c r="AB26">
        <v>43.635160999999997</v>
      </c>
      <c r="AC26">
        <v>31.709733</v>
      </c>
      <c r="AD26">
        <v>19.830272000000001</v>
      </c>
      <c r="AE26">
        <v>53.905351000000003</v>
      </c>
      <c r="AF26">
        <v>9.0316259999999993</v>
      </c>
      <c r="AG26">
        <v>44.268633999999999</v>
      </c>
      <c r="AH26">
        <v>61.426577999999999</v>
      </c>
      <c r="AI26">
        <v>54.308968999999998</v>
      </c>
      <c r="AJ26">
        <v>0</v>
      </c>
      <c r="AK26">
        <v>59.301366000000002</v>
      </c>
      <c r="AL26">
        <v>79.364599999999996</v>
      </c>
      <c r="AM26">
        <v>17.179061000000001</v>
      </c>
      <c r="AN26">
        <v>1.0144880000000001</v>
      </c>
      <c r="AO26">
        <v>5.88</v>
      </c>
      <c r="AP26">
        <v>5.1239999999999997</v>
      </c>
      <c r="AQ26">
        <v>0</v>
      </c>
      <c r="AR26">
        <v>49.128</v>
      </c>
      <c r="AS26">
        <v>33.607052000000003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88.67429199999998</v>
      </c>
      <c r="BA26">
        <f t="shared" si="1"/>
        <v>3439.6338860000005</v>
      </c>
      <c r="BD26">
        <v>4.2938999999999998</v>
      </c>
      <c r="BE26">
        <v>0</v>
      </c>
      <c r="BF26">
        <v>1.4864E-2</v>
      </c>
      <c r="BG26">
        <v>0</v>
      </c>
      <c r="BH26">
        <v>9.1039999999999992E-3</v>
      </c>
      <c r="BI26">
        <v>0.819241</v>
      </c>
      <c r="BJ26">
        <v>0</v>
      </c>
      <c r="BK26">
        <v>1.0227E-2</v>
      </c>
      <c r="BL26">
        <v>0</v>
      </c>
      <c r="BM26">
        <v>1.0387E-2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1.62</v>
      </c>
      <c r="BT26">
        <v>2.1279300000000001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0.89</v>
      </c>
      <c r="CC26">
        <v>0.89</v>
      </c>
      <c r="CD26">
        <v>0.44</v>
      </c>
      <c r="CE26">
        <v>1.75</v>
      </c>
      <c r="CF26">
        <v>0.14000000000000001</v>
      </c>
      <c r="CG26">
        <v>1.04</v>
      </c>
      <c r="CH26">
        <v>1.187225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3.542468</v>
      </c>
      <c r="CO26">
        <v>3.03</v>
      </c>
      <c r="CP26">
        <v>2.5259830000000001</v>
      </c>
      <c r="CQ26">
        <v>2.7933979999999998</v>
      </c>
      <c r="CR26">
        <v>2.38</v>
      </c>
      <c r="CS26">
        <v>2.3738440000000001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88.67429199999998</v>
      </c>
    </row>
    <row r="27" spans="1:114">
      <c r="A27" t="s">
        <v>69</v>
      </c>
      <c r="B27">
        <v>0</v>
      </c>
      <c r="C27">
        <v>16.327997</v>
      </c>
      <c r="D27">
        <v>26.824566999999998</v>
      </c>
      <c r="E27">
        <v>0</v>
      </c>
      <c r="F27">
        <v>0</v>
      </c>
      <c r="G27">
        <v>68.481795000000005</v>
      </c>
      <c r="H27">
        <v>0</v>
      </c>
      <c r="I27">
        <v>0</v>
      </c>
      <c r="J27">
        <v>87.562894</v>
      </c>
      <c r="K27">
        <v>689.34631999999999</v>
      </c>
      <c r="L27">
        <v>661.459879</v>
      </c>
      <c r="M27">
        <v>94.319981999999996</v>
      </c>
      <c r="N27">
        <v>120.694688</v>
      </c>
      <c r="O27">
        <v>126.520838</v>
      </c>
      <c r="P27">
        <v>107.486998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418.77</v>
      </c>
      <c r="V27">
        <v>14.253199</v>
      </c>
      <c r="W27">
        <v>46.399079999999998</v>
      </c>
      <c r="X27">
        <v>147.515625</v>
      </c>
      <c r="Y27">
        <v>0</v>
      </c>
      <c r="Z27">
        <v>0</v>
      </c>
      <c r="AA27">
        <v>42.14808</v>
      </c>
      <c r="AB27">
        <v>43.635160999999997</v>
      </c>
      <c r="AC27">
        <v>31.709733</v>
      </c>
      <c r="AD27">
        <v>19.830272000000001</v>
      </c>
      <c r="AE27">
        <v>53.905351000000003</v>
      </c>
      <c r="AF27">
        <v>0</v>
      </c>
      <c r="AG27">
        <v>44.268633999999999</v>
      </c>
      <c r="AH27">
        <v>75.861823999999999</v>
      </c>
      <c r="AI27">
        <v>54.308968999999998</v>
      </c>
      <c r="AJ27">
        <v>0</v>
      </c>
      <c r="AK27">
        <v>59.301366000000002</v>
      </c>
      <c r="AL27">
        <v>79.364599999999996</v>
      </c>
      <c r="AM27">
        <v>17.179061000000001</v>
      </c>
      <c r="AN27">
        <v>1.0144880000000001</v>
      </c>
      <c r="AO27">
        <v>5.88</v>
      </c>
      <c r="AP27">
        <v>5.1239999999999997</v>
      </c>
      <c r="AQ27">
        <v>0</v>
      </c>
      <c r="AR27">
        <v>49.128</v>
      </c>
      <c r="AS27">
        <v>33.607052000000003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88.541507999999979</v>
      </c>
      <c r="BA27">
        <f t="shared" si="1"/>
        <v>3444.9047220000002</v>
      </c>
      <c r="BD27">
        <v>4.2938999999999998</v>
      </c>
      <c r="BE27">
        <v>0</v>
      </c>
      <c r="BF27">
        <v>1.4864E-2</v>
      </c>
      <c r="BG27">
        <v>0</v>
      </c>
      <c r="BH27">
        <v>9.1039999999999992E-3</v>
      </c>
      <c r="BI27">
        <v>0.819241</v>
      </c>
      <c r="BJ27">
        <v>0</v>
      </c>
      <c r="BK27">
        <v>1.0227E-2</v>
      </c>
      <c r="BL27">
        <v>0</v>
      </c>
      <c r="BM27">
        <v>1.0387E-2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1.7195389999999999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0.89</v>
      </c>
      <c r="CC27">
        <v>0.89</v>
      </c>
      <c r="CD27">
        <v>0.44</v>
      </c>
      <c r="CE27">
        <v>1.75</v>
      </c>
      <c r="CF27">
        <v>0.14000000000000001</v>
      </c>
      <c r="CG27">
        <v>1.04</v>
      </c>
      <c r="CH27">
        <v>1.4628319999999999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3.542468</v>
      </c>
      <c r="CO27">
        <v>3.03</v>
      </c>
      <c r="CP27">
        <v>2.5259830000000001</v>
      </c>
      <c r="CQ27">
        <v>2.7933979999999998</v>
      </c>
      <c r="CR27">
        <v>2.38</v>
      </c>
      <c r="CS27">
        <v>2.3738440000000001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88.541507999999979</v>
      </c>
    </row>
    <row r="28" spans="1:114">
      <c r="A28" t="s">
        <v>70</v>
      </c>
      <c r="B28">
        <v>0</v>
      </c>
      <c r="C28">
        <v>16.327997</v>
      </c>
      <c r="D28">
        <v>26.824566999999998</v>
      </c>
      <c r="E28">
        <v>0</v>
      </c>
      <c r="F28">
        <v>0</v>
      </c>
      <c r="G28">
        <v>68.481795000000005</v>
      </c>
      <c r="H28">
        <v>0</v>
      </c>
      <c r="I28">
        <v>0</v>
      </c>
      <c r="J28">
        <v>87.562894</v>
      </c>
      <c r="K28">
        <v>689.34631999999999</v>
      </c>
      <c r="L28">
        <v>661.459879</v>
      </c>
      <c r="M28">
        <v>94.319981999999996</v>
      </c>
      <c r="N28">
        <v>120.694688</v>
      </c>
      <c r="O28">
        <v>126.520838</v>
      </c>
      <c r="P28">
        <v>107.486998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418.77</v>
      </c>
      <c r="V28">
        <v>14.253199</v>
      </c>
      <c r="W28">
        <v>46.399079999999998</v>
      </c>
      <c r="X28">
        <v>147.515625</v>
      </c>
      <c r="Y28">
        <v>0</v>
      </c>
      <c r="Z28">
        <v>0</v>
      </c>
      <c r="AA28">
        <v>42.14808</v>
      </c>
      <c r="AB28">
        <v>43.635160999999997</v>
      </c>
      <c r="AC28">
        <v>31.709733</v>
      </c>
      <c r="AD28">
        <v>19.830272000000001</v>
      </c>
      <c r="AE28">
        <v>53.905351000000003</v>
      </c>
      <c r="AF28">
        <v>0</v>
      </c>
      <c r="AG28">
        <v>44.268633999999999</v>
      </c>
      <c r="AH28">
        <v>81.902103999999994</v>
      </c>
      <c r="AI28">
        <v>54.308968999999998</v>
      </c>
      <c r="AJ28">
        <v>0</v>
      </c>
      <c r="AK28">
        <v>59.301366000000002</v>
      </c>
      <c r="AL28">
        <v>79.364599999999996</v>
      </c>
      <c r="AM28">
        <v>17.179061000000001</v>
      </c>
      <c r="AN28">
        <v>1.0144880000000001</v>
      </c>
      <c r="AO28">
        <v>5.88</v>
      </c>
      <c r="AP28">
        <v>5.1239999999999997</v>
      </c>
      <c r="AQ28">
        <v>0</v>
      </c>
      <c r="AR28">
        <v>49.128</v>
      </c>
      <c r="AS28">
        <v>33.607052000000003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88.654576999999975</v>
      </c>
      <c r="BA28">
        <f t="shared" si="1"/>
        <v>3451.0580709999999</v>
      </c>
      <c r="BD28">
        <v>4.2938999999999998</v>
      </c>
      <c r="BE28">
        <v>0</v>
      </c>
      <c r="BF28">
        <v>1.4864E-2</v>
      </c>
      <c r="BG28">
        <v>0</v>
      </c>
      <c r="BH28">
        <v>9.1039999999999992E-3</v>
      </c>
      <c r="BI28">
        <v>0.819241</v>
      </c>
      <c r="BJ28">
        <v>0</v>
      </c>
      <c r="BK28">
        <v>1.0227E-2</v>
      </c>
      <c r="BL28">
        <v>0</v>
      </c>
      <c r="BM28">
        <v>1.0387E-2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1.7195389999999999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0.89</v>
      </c>
      <c r="CC28">
        <v>0.89</v>
      </c>
      <c r="CD28">
        <v>0.44</v>
      </c>
      <c r="CE28">
        <v>1.75</v>
      </c>
      <c r="CF28">
        <v>0.14000000000000001</v>
      </c>
      <c r="CG28">
        <v>1.04</v>
      </c>
      <c r="CH28">
        <v>1.575901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3.542468</v>
      </c>
      <c r="CO28">
        <v>3.03</v>
      </c>
      <c r="CP28">
        <v>2.5259830000000001</v>
      </c>
      <c r="CQ28">
        <v>2.7933979999999998</v>
      </c>
      <c r="CR28">
        <v>2.38</v>
      </c>
      <c r="CS28">
        <v>2.3738440000000001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88.654576999999975</v>
      </c>
    </row>
    <row r="29" spans="1:114">
      <c r="A29" t="s">
        <v>71</v>
      </c>
      <c r="B29">
        <v>0</v>
      </c>
      <c r="C29">
        <v>16.327997</v>
      </c>
      <c r="D29">
        <v>26.824566999999998</v>
      </c>
      <c r="E29">
        <v>0</v>
      </c>
      <c r="F29">
        <v>0</v>
      </c>
      <c r="G29">
        <v>68.481795000000005</v>
      </c>
      <c r="H29">
        <v>0</v>
      </c>
      <c r="I29">
        <v>0</v>
      </c>
      <c r="J29">
        <v>87.562894</v>
      </c>
      <c r="K29">
        <v>689.34631999999999</v>
      </c>
      <c r="L29">
        <v>661.459879</v>
      </c>
      <c r="M29">
        <v>94.319981999999996</v>
      </c>
      <c r="N29">
        <v>120.694688</v>
      </c>
      <c r="O29">
        <v>126.520838</v>
      </c>
      <c r="P29">
        <v>107.486998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418.77</v>
      </c>
      <c r="V29">
        <v>14.253199</v>
      </c>
      <c r="W29">
        <v>46.399079999999998</v>
      </c>
      <c r="X29">
        <v>147.515625</v>
      </c>
      <c r="Y29">
        <v>0</v>
      </c>
      <c r="Z29">
        <v>0</v>
      </c>
      <c r="AA29">
        <v>42.14808</v>
      </c>
      <c r="AB29">
        <v>43.635160999999997</v>
      </c>
      <c r="AC29">
        <v>31.709733</v>
      </c>
      <c r="AD29">
        <v>19.830272000000001</v>
      </c>
      <c r="AE29">
        <v>53.905351000000003</v>
      </c>
      <c r="AF29">
        <v>0</v>
      </c>
      <c r="AG29">
        <v>44.268633999999999</v>
      </c>
      <c r="AH29">
        <v>101.149098</v>
      </c>
      <c r="AI29">
        <v>8.3338579999999993</v>
      </c>
      <c r="AJ29">
        <v>0</v>
      </c>
      <c r="AK29">
        <v>59.301366000000002</v>
      </c>
      <c r="AL29">
        <v>79.364599999999996</v>
      </c>
      <c r="AM29">
        <v>17.179061000000001</v>
      </c>
      <c r="AN29">
        <v>1.0144880000000001</v>
      </c>
      <c r="AO29">
        <v>5.88</v>
      </c>
      <c r="AP29">
        <v>5.1239999999999997</v>
      </c>
      <c r="AQ29">
        <v>0</v>
      </c>
      <c r="AR29">
        <v>49.128</v>
      </c>
      <c r="AS29">
        <v>33.607052000000003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89.437323999999975</v>
      </c>
      <c r="BA29">
        <f t="shared" si="1"/>
        <v>3425.112701</v>
      </c>
      <c r="BD29">
        <v>4.2938999999999998</v>
      </c>
      <c r="BE29">
        <v>0</v>
      </c>
      <c r="BF29">
        <v>1.4864E-2</v>
      </c>
      <c r="BG29">
        <v>0</v>
      </c>
      <c r="BH29">
        <v>8.9189999999999998E-3</v>
      </c>
      <c r="BI29">
        <v>0.819241</v>
      </c>
      <c r="BJ29">
        <v>0</v>
      </c>
      <c r="BK29">
        <v>1.0227E-2</v>
      </c>
      <c r="BL29">
        <v>0</v>
      </c>
      <c r="BM29">
        <v>1.0387E-2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2.1279300000000001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0.89</v>
      </c>
      <c r="CC29">
        <v>0.89</v>
      </c>
      <c r="CD29">
        <v>0.44</v>
      </c>
      <c r="CE29">
        <v>1.75</v>
      </c>
      <c r="CF29">
        <v>0.14000000000000001</v>
      </c>
      <c r="CG29">
        <v>1.04</v>
      </c>
      <c r="CH29">
        <v>1.950442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3.542468</v>
      </c>
      <c r="CO29">
        <v>3.03</v>
      </c>
      <c r="CP29">
        <v>2.5259830000000001</v>
      </c>
      <c r="CQ29">
        <v>2.7933979999999998</v>
      </c>
      <c r="CR29">
        <v>2.38</v>
      </c>
      <c r="CS29">
        <v>2.3738440000000001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89.437323999999975</v>
      </c>
    </row>
    <row r="30" spans="1:114">
      <c r="A30" t="s">
        <v>72</v>
      </c>
      <c r="B30">
        <v>0</v>
      </c>
      <c r="C30">
        <v>16.327997</v>
      </c>
      <c r="D30">
        <v>26.824566999999998</v>
      </c>
      <c r="E30">
        <v>0</v>
      </c>
      <c r="F30">
        <v>0</v>
      </c>
      <c r="G30">
        <v>68.481795000000005</v>
      </c>
      <c r="H30">
        <v>0</v>
      </c>
      <c r="I30">
        <v>0</v>
      </c>
      <c r="J30">
        <v>87.562894</v>
      </c>
      <c r="K30">
        <v>689.34631999999999</v>
      </c>
      <c r="L30">
        <v>661.459879</v>
      </c>
      <c r="M30">
        <v>94.319981999999996</v>
      </c>
      <c r="N30">
        <v>120.694688</v>
      </c>
      <c r="O30">
        <v>126.520838</v>
      </c>
      <c r="P30">
        <v>107.486998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418.77</v>
      </c>
      <c r="V30">
        <v>14.253199</v>
      </c>
      <c r="W30">
        <v>46.399079999999998</v>
      </c>
      <c r="X30">
        <v>147.515625</v>
      </c>
      <c r="Y30">
        <v>0</v>
      </c>
      <c r="Z30">
        <v>0</v>
      </c>
      <c r="AA30">
        <v>42.14808</v>
      </c>
      <c r="AB30">
        <v>43.635160999999997</v>
      </c>
      <c r="AC30">
        <v>31.709733</v>
      </c>
      <c r="AD30">
        <v>19.830272000000001</v>
      </c>
      <c r="AE30">
        <v>53.905351000000003</v>
      </c>
      <c r="AF30">
        <v>0</v>
      </c>
      <c r="AG30">
        <v>44.268633999999999</v>
      </c>
      <c r="AH30">
        <v>101.149098</v>
      </c>
      <c r="AI30">
        <v>3.4724400000000002</v>
      </c>
      <c r="AJ30">
        <v>0</v>
      </c>
      <c r="AK30">
        <v>59.301366000000002</v>
      </c>
      <c r="AL30">
        <v>79.364599999999996</v>
      </c>
      <c r="AM30">
        <v>17.179061000000001</v>
      </c>
      <c r="AN30">
        <v>1.0144880000000001</v>
      </c>
      <c r="AO30">
        <v>5.88</v>
      </c>
      <c r="AP30">
        <v>5.1239999999999997</v>
      </c>
      <c r="AQ30">
        <v>0</v>
      </c>
      <c r="AR30">
        <v>49.128</v>
      </c>
      <c r="AS30">
        <v>33.607052000000003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89.437323999999975</v>
      </c>
      <c r="BA30">
        <f t="shared" si="1"/>
        <v>3420.2512830000001</v>
      </c>
      <c r="BD30">
        <v>4.2938999999999998</v>
      </c>
      <c r="BE30">
        <v>0</v>
      </c>
      <c r="BF30">
        <v>1.4864E-2</v>
      </c>
      <c r="BG30">
        <v>0</v>
      </c>
      <c r="BH30">
        <v>8.9189999999999998E-3</v>
      </c>
      <c r="BI30">
        <v>0.819241</v>
      </c>
      <c r="BJ30">
        <v>0</v>
      </c>
      <c r="BK30">
        <v>1.0227E-2</v>
      </c>
      <c r="BL30">
        <v>0</v>
      </c>
      <c r="BM30">
        <v>1.0387E-2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2.1279300000000001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0.89</v>
      </c>
      <c r="CC30">
        <v>0.89</v>
      </c>
      <c r="CD30">
        <v>0.44</v>
      </c>
      <c r="CE30">
        <v>1.75</v>
      </c>
      <c r="CF30">
        <v>0.14000000000000001</v>
      </c>
      <c r="CG30">
        <v>1.04</v>
      </c>
      <c r="CH30">
        <v>1.950442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3.542468</v>
      </c>
      <c r="CO30">
        <v>3.03</v>
      </c>
      <c r="CP30">
        <v>2.5259830000000001</v>
      </c>
      <c r="CQ30">
        <v>2.7933979999999998</v>
      </c>
      <c r="CR30">
        <v>2.38</v>
      </c>
      <c r="CS30">
        <v>2.3738440000000001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89.437323999999975</v>
      </c>
    </row>
    <row r="31" spans="1:114">
      <c r="A31" t="s">
        <v>73</v>
      </c>
      <c r="B31">
        <v>0</v>
      </c>
      <c r="C31">
        <v>16.327997</v>
      </c>
      <c r="D31">
        <v>26.824566999999998</v>
      </c>
      <c r="E31">
        <v>0</v>
      </c>
      <c r="F31">
        <v>0</v>
      </c>
      <c r="G31">
        <v>68.481795000000005</v>
      </c>
      <c r="H31">
        <v>0</v>
      </c>
      <c r="I31">
        <v>0</v>
      </c>
      <c r="J31">
        <v>87.562894</v>
      </c>
      <c r="K31">
        <v>689.34631999999999</v>
      </c>
      <c r="L31">
        <v>661.459879</v>
      </c>
      <c r="M31">
        <v>94.319981999999996</v>
      </c>
      <c r="N31">
        <v>120.694688</v>
      </c>
      <c r="O31">
        <v>126.520838</v>
      </c>
      <c r="P31">
        <v>107.486998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418.77</v>
      </c>
      <c r="V31">
        <v>14.253199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43.635160999999997</v>
      </c>
      <c r="AC31">
        <v>31.709733</v>
      </c>
      <c r="AD31">
        <v>19.830272000000001</v>
      </c>
      <c r="AE31">
        <v>53.905351000000003</v>
      </c>
      <c r="AF31">
        <v>0</v>
      </c>
      <c r="AG31">
        <v>44.268633999999999</v>
      </c>
      <c r="AH31">
        <v>101.149098</v>
      </c>
      <c r="AI31">
        <v>3.4724400000000002</v>
      </c>
      <c r="AJ31">
        <v>0</v>
      </c>
      <c r="AK31">
        <v>59.301366000000002</v>
      </c>
      <c r="AL31">
        <v>79.364599999999996</v>
      </c>
      <c r="AM31">
        <v>17.179061000000001</v>
      </c>
      <c r="AN31">
        <v>1.0144880000000001</v>
      </c>
      <c r="AO31">
        <v>5.88</v>
      </c>
      <c r="AP31">
        <v>5.1239999999999997</v>
      </c>
      <c r="AQ31">
        <v>0</v>
      </c>
      <c r="AR31">
        <v>49.128</v>
      </c>
      <c r="AS31">
        <v>33.607052000000003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89.647323999999983</v>
      </c>
      <c r="BA31">
        <f t="shared" si="1"/>
        <v>3420.4612830000001</v>
      </c>
      <c r="BD31">
        <v>4.2938999999999998</v>
      </c>
      <c r="BE31">
        <v>0</v>
      </c>
      <c r="BF31">
        <v>1.4864E-2</v>
      </c>
      <c r="BG31">
        <v>0</v>
      </c>
      <c r="BH31">
        <v>8.9189999999999998E-3</v>
      </c>
      <c r="BI31">
        <v>0.819241</v>
      </c>
      <c r="BJ31">
        <v>0</v>
      </c>
      <c r="BK31">
        <v>1.0227E-2</v>
      </c>
      <c r="BL31">
        <v>0</v>
      </c>
      <c r="BM31">
        <v>1.0387E-2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2.1279300000000001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0.89</v>
      </c>
      <c r="CC31">
        <v>0.86</v>
      </c>
      <c r="CD31">
        <v>0.43</v>
      </c>
      <c r="CE31">
        <v>1.75</v>
      </c>
      <c r="CF31">
        <v>0.14000000000000001</v>
      </c>
      <c r="CG31">
        <v>1.34</v>
      </c>
      <c r="CH31">
        <v>1.950442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3.542468</v>
      </c>
      <c r="CO31">
        <v>2.98</v>
      </c>
      <c r="CP31">
        <v>2.5259830000000001</v>
      </c>
      <c r="CQ31">
        <v>2.7933979999999998</v>
      </c>
      <c r="CR31">
        <v>2.38</v>
      </c>
      <c r="CS31">
        <v>2.3738440000000001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89.647323999999983</v>
      </c>
    </row>
    <row r="32" spans="1:114">
      <c r="A32" t="s">
        <v>74</v>
      </c>
      <c r="B32">
        <v>0</v>
      </c>
      <c r="C32">
        <v>16.327997</v>
      </c>
      <c r="D32">
        <v>26.824566999999998</v>
      </c>
      <c r="E32">
        <v>0</v>
      </c>
      <c r="F32">
        <v>0</v>
      </c>
      <c r="G32">
        <v>68.481795000000005</v>
      </c>
      <c r="H32">
        <v>0</v>
      </c>
      <c r="I32">
        <v>0</v>
      </c>
      <c r="J32">
        <v>87.562894</v>
      </c>
      <c r="K32">
        <v>689.34631999999999</v>
      </c>
      <c r="L32">
        <v>661.459879</v>
      </c>
      <c r="M32">
        <v>94.319981999999996</v>
      </c>
      <c r="N32">
        <v>120.694688</v>
      </c>
      <c r="O32">
        <v>126.520838</v>
      </c>
      <c r="P32">
        <v>107.486998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418.77</v>
      </c>
      <c r="V32">
        <v>14.253199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43.635160999999997</v>
      </c>
      <c r="AC32">
        <v>21.118518000000002</v>
      </c>
      <c r="AD32">
        <v>19.830272000000001</v>
      </c>
      <c r="AE32">
        <v>53.905351000000003</v>
      </c>
      <c r="AF32">
        <v>0</v>
      </c>
      <c r="AG32">
        <v>44.268633999999999</v>
      </c>
      <c r="AH32">
        <v>101.149098</v>
      </c>
      <c r="AI32">
        <v>3.4724400000000002</v>
      </c>
      <c r="AJ32">
        <v>0</v>
      </c>
      <c r="AK32">
        <v>59.301366000000002</v>
      </c>
      <c r="AL32">
        <v>79.364599999999996</v>
      </c>
      <c r="AM32">
        <v>17.179061000000001</v>
      </c>
      <c r="AN32">
        <v>1.0144880000000001</v>
      </c>
      <c r="AO32">
        <v>5.88</v>
      </c>
      <c r="AP32">
        <v>5.1239999999999997</v>
      </c>
      <c r="AQ32">
        <v>0</v>
      </c>
      <c r="AR32">
        <v>49.128</v>
      </c>
      <c r="AS32">
        <v>33.607052000000003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89.757323999999983</v>
      </c>
      <c r="BA32">
        <f t="shared" si="1"/>
        <v>3409.9800680000003</v>
      </c>
      <c r="BD32">
        <v>4.2938999999999998</v>
      </c>
      <c r="BE32">
        <v>0</v>
      </c>
      <c r="BF32">
        <v>1.4864E-2</v>
      </c>
      <c r="BG32">
        <v>0</v>
      </c>
      <c r="BH32">
        <v>8.9189999999999998E-3</v>
      </c>
      <c r="BI32">
        <v>0.819241</v>
      </c>
      <c r="BJ32">
        <v>0</v>
      </c>
      <c r="BK32">
        <v>1.0227E-2</v>
      </c>
      <c r="BL32">
        <v>0</v>
      </c>
      <c r="BM32">
        <v>1.0387E-2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2.1279300000000001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0.89</v>
      </c>
      <c r="CC32">
        <v>0.86</v>
      </c>
      <c r="CD32">
        <v>0.43</v>
      </c>
      <c r="CE32">
        <v>1.75</v>
      </c>
      <c r="CF32">
        <v>0.14000000000000001</v>
      </c>
      <c r="CG32">
        <v>1.45</v>
      </c>
      <c r="CH32">
        <v>1.950442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3.542468</v>
      </c>
      <c r="CO32">
        <v>2.98</v>
      </c>
      <c r="CP32">
        <v>2.5259830000000001</v>
      </c>
      <c r="CQ32">
        <v>2.7933979999999998</v>
      </c>
      <c r="CR32">
        <v>2.38</v>
      </c>
      <c r="CS32">
        <v>2.3738440000000001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89.757323999999983</v>
      </c>
    </row>
    <row r="33" spans="1:114">
      <c r="A33" t="s">
        <v>75</v>
      </c>
      <c r="B33">
        <v>0</v>
      </c>
      <c r="C33">
        <v>16.327997</v>
      </c>
      <c r="D33">
        <v>26.824566999999998</v>
      </c>
      <c r="E33">
        <v>0</v>
      </c>
      <c r="F33">
        <v>0</v>
      </c>
      <c r="G33">
        <v>68.481795000000005</v>
      </c>
      <c r="H33">
        <v>0</v>
      </c>
      <c r="I33">
        <v>0</v>
      </c>
      <c r="J33">
        <v>87.562894</v>
      </c>
      <c r="K33">
        <v>689.34631999999999</v>
      </c>
      <c r="L33">
        <v>661.459879</v>
      </c>
      <c r="M33">
        <v>94.319981999999996</v>
      </c>
      <c r="N33">
        <v>120.694688</v>
      </c>
      <c r="O33">
        <v>126.520838</v>
      </c>
      <c r="P33">
        <v>107.486998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418.77</v>
      </c>
      <c r="V33">
        <v>14.253199</v>
      </c>
      <c r="W33">
        <v>46.399079999999998</v>
      </c>
      <c r="X33">
        <v>147.515625</v>
      </c>
      <c r="Y33">
        <v>0</v>
      </c>
      <c r="Z33">
        <v>0</v>
      </c>
      <c r="AA33">
        <v>42.14808</v>
      </c>
      <c r="AB33">
        <v>43.635160999999997</v>
      </c>
      <c r="AC33">
        <v>21.118518000000002</v>
      </c>
      <c r="AD33">
        <v>19.830272000000001</v>
      </c>
      <c r="AE33">
        <v>53.905351000000003</v>
      </c>
      <c r="AF33">
        <v>0</v>
      </c>
      <c r="AG33">
        <v>44.268633999999999</v>
      </c>
      <c r="AH33">
        <v>101.149098</v>
      </c>
      <c r="AI33">
        <v>3.4724400000000002</v>
      </c>
      <c r="AJ33">
        <v>0</v>
      </c>
      <c r="AK33">
        <v>59.301366000000002</v>
      </c>
      <c r="AL33">
        <v>79.364599999999996</v>
      </c>
      <c r="AM33">
        <v>17.179061000000001</v>
      </c>
      <c r="AN33">
        <v>1.0144880000000001</v>
      </c>
      <c r="AO33">
        <v>5.88</v>
      </c>
      <c r="AP33">
        <v>3.2025000000000001</v>
      </c>
      <c r="AQ33">
        <v>0</v>
      </c>
      <c r="AR33">
        <v>49.128</v>
      </c>
      <c r="AS33">
        <v>33.607052000000003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88.653171999999984</v>
      </c>
      <c r="BA33">
        <f t="shared" si="1"/>
        <v>3406.954416</v>
      </c>
      <c r="BD33">
        <v>4.2938999999999998</v>
      </c>
      <c r="BE33">
        <v>0</v>
      </c>
      <c r="BF33">
        <v>1.4864E-2</v>
      </c>
      <c r="BG33">
        <v>0</v>
      </c>
      <c r="BH33">
        <v>8.7320000000000002E-3</v>
      </c>
      <c r="BI33">
        <v>0.819241</v>
      </c>
      <c r="BJ33">
        <v>0</v>
      </c>
      <c r="BK33">
        <v>1.0227E-2</v>
      </c>
      <c r="BL33">
        <v>0</v>
      </c>
      <c r="BM33">
        <v>1.0387E-2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1.063965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0.89</v>
      </c>
      <c r="CC33">
        <v>0.86</v>
      </c>
      <c r="CD33">
        <v>0.43</v>
      </c>
      <c r="CE33">
        <v>1.75</v>
      </c>
      <c r="CF33">
        <v>0.14000000000000001</v>
      </c>
      <c r="CG33">
        <v>1.45</v>
      </c>
      <c r="CH33">
        <v>1.950442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3.542468</v>
      </c>
      <c r="CO33">
        <v>2.94</v>
      </c>
      <c r="CP33">
        <v>2.5259830000000001</v>
      </c>
      <c r="CQ33">
        <v>2.7933979999999998</v>
      </c>
      <c r="CR33">
        <v>2.38</v>
      </c>
      <c r="CS33">
        <v>2.3738440000000001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88.653171999999984</v>
      </c>
    </row>
    <row r="34" spans="1:114">
      <c r="A34" t="s">
        <v>76</v>
      </c>
      <c r="B34">
        <v>0</v>
      </c>
      <c r="C34">
        <v>16.327997</v>
      </c>
      <c r="D34">
        <v>26.824566999999998</v>
      </c>
      <c r="E34">
        <v>0</v>
      </c>
      <c r="F34">
        <v>0</v>
      </c>
      <c r="G34">
        <v>68.481795000000005</v>
      </c>
      <c r="H34">
        <v>0</v>
      </c>
      <c r="I34">
        <v>0</v>
      </c>
      <c r="J34">
        <v>87.562894</v>
      </c>
      <c r="K34">
        <v>689.34631999999999</v>
      </c>
      <c r="L34">
        <v>661.459879</v>
      </c>
      <c r="M34">
        <v>94.319981999999996</v>
      </c>
      <c r="N34">
        <v>120.694688</v>
      </c>
      <c r="O34">
        <v>126.520838</v>
      </c>
      <c r="P34">
        <v>107.486998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418.77</v>
      </c>
      <c r="V34">
        <v>14.253199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43.635160999999997</v>
      </c>
      <c r="AC34">
        <v>21.118518000000002</v>
      </c>
      <c r="AD34">
        <v>19.830272000000001</v>
      </c>
      <c r="AE34">
        <v>53.905351000000003</v>
      </c>
      <c r="AF34">
        <v>0</v>
      </c>
      <c r="AG34">
        <v>44.268633999999999</v>
      </c>
      <c r="AH34">
        <v>101.149098</v>
      </c>
      <c r="AI34">
        <v>3.4724400000000002</v>
      </c>
      <c r="AJ34">
        <v>0</v>
      </c>
      <c r="AK34">
        <v>59.301366000000002</v>
      </c>
      <c r="AL34">
        <v>79.364599999999996</v>
      </c>
      <c r="AM34">
        <v>17.179061000000001</v>
      </c>
      <c r="AN34">
        <v>1.0144880000000001</v>
      </c>
      <c r="AO34">
        <v>5.88</v>
      </c>
      <c r="AP34">
        <v>3.2025000000000001</v>
      </c>
      <c r="AQ34">
        <v>0</v>
      </c>
      <c r="AR34">
        <v>49.128</v>
      </c>
      <c r="AS34">
        <v>33.607052000000003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87.589206999999988</v>
      </c>
      <c r="BA34">
        <f t="shared" si="1"/>
        <v>3405.8904510000002</v>
      </c>
      <c r="BD34">
        <v>4.2938999999999998</v>
      </c>
      <c r="BE34">
        <v>0</v>
      </c>
      <c r="BF34">
        <v>1.4864E-2</v>
      </c>
      <c r="BG34">
        <v>0</v>
      </c>
      <c r="BH34">
        <v>8.7320000000000002E-3</v>
      </c>
      <c r="BI34">
        <v>0.819241</v>
      </c>
      <c r="BJ34">
        <v>0</v>
      </c>
      <c r="BK34">
        <v>1.0227E-2</v>
      </c>
      <c r="BL34">
        <v>0</v>
      </c>
      <c r="BM34">
        <v>1.0387E-2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0.89</v>
      </c>
      <c r="CC34">
        <v>0.86</v>
      </c>
      <c r="CD34">
        <v>0.43</v>
      </c>
      <c r="CE34">
        <v>1.75</v>
      </c>
      <c r="CF34">
        <v>0.14000000000000001</v>
      </c>
      <c r="CG34">
        <v>1.45</v>
      </c>
      <c r="CH34">
        <v>1.950442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3.542468</v>
      </c>
      <c r="CO34">
        <v>2.94</v>
      </c>
      <c r="CP34">
        <v>2.5259830000000001</v>
      </c>
      <c r="CQ34">
        <v>2.7933979999999998</v>
      </c>
      <c r="CR34">
        <v>2.38</v>
      </c>
      <c r="CS34">
        <v>2.3738440000000001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87.589206999999988</v>
      </c>
    </row>
    <row r="35" spans="1:114">
      <c r="A35" t="s">
        <v>77</v>
      </c>
      <c r="B35">
        <v>0</v>
      </c>
      <c r="C35">
        <v>16.327997</v>
      </c>
      <c r="D35">
        <v>26.824566999999998</v>
      </c>
      <c r="E35">
        <v>0</v>
      </c>
      <c r="F35">
        <v>0</v>
      </c>
      <c r="G35">
        <v>68.481795000000005</v>
      </c>
      <c r="H35">
        <v>0</v>
      </c>
      <c r="I35">
        <v>0</v>
      </c>
      <c r="J35">
        <v>85.130590999999995</v>
      </c>
      <c r="K35">
        <v>689.34631999999999</v>
      </c>
      <c r="L35">
        <v>661.459879</v>
      </c>
      <c r="M35">
        <v>94.319981999999996</v>
      </c>
      <c r="N35">
        <v>120.694688</v>
      </c>
      <c r="O35">
        <v>126.520838</v>
      </c>
      <c r="P35">
        <v>107.486998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418.77</v>
      </c>
      <c r="V35">
        <v>14.253199</v>
      </c>
      <c r="W35">
        <v>46.399079999999998</v>
      </c>
      <c r="X35">
        <v>147.515625</v>
      </c>
      <c r="Y35">
        <v>0</v>
      </c>
      <c r="Z35">
        <v>0</v>
      </c>
      <c r="AA35">
        <v>42.14808</v>
      </c>
      <c r="AB35">
        <v>43.635160999999997</v>
      </c>
      <c r="AC35">
        <v>21.118518000000002</v>
      </c>
      <c r="AD35">
        <v>19.830272000000001</v>
      </c>
      <c r="AE35">
        <v>53.905351000000003</v>
      </c>
      <c r="AF35">
        <v>0</v>
      </c>
      <c r="AG35">
        <v>44.268633999999999</v>
      </c>
      <c r="AH35">
        <v>75.861823999999999</v>
      </c>
      <c r="AI35">
        <v>3.4724400000000002</v>
      </c>
      <c r="AJ35">
        <v>0</v>
      </c>
      <c r="AK35">
        <v>59.301366000000002</v>
      </c>
      <c r="AL35">
        <v>79.364599999999996</v>
      </c>
      <c r="AM35">
        <v>17.179061000000001</v>
      </c>
      <c r="AN35">
        <v>1.0144880000000001</v>
      </c>
      <c r="AO35">
        <v>5.88</v>
      </c>
      <c r="AP35">
        <v>3.2025000000000001</v>
      </c>
      <c r="AQ35">
        <v>0</v>
      </c>
      <c r="AR35">
        <v>49.128</v>
      </c>
      <c r="AS35">
        <v>33.607052000000003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87.161596999999986</v>
      </c>
      <c r="BA35">
        <f t="shared" si="1"/>
        <v>3377.7432640000002</v>
      </c>
      <c r="BD35">
        <v>4.2938999999999998</v>
      </c>
      <c r="BE35">
        <v>0</v>
      </c>
      <c r="BF35">
        <v>1.4864E-2</v>
      </c>
      <c r="BG35">
        <v>0</v>
      </c>
      <c r="BH35">
        <v>8.7320000000000002E-3</v>
      </c>
      <c r="BI35">
        <v>0.819241</v>
      </c>
      <c r="BJ35">
        <v>0</v>
      </c>
      <c r="BK35">
        <v>1.0227E-2</v>
      </c>
      <c r="BL35">
        <v>0</v>
      </c>
      <c r="BM35">
        <v>1.0387E-2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0.89</v>
      </c>
      <c r="CC35">
        <v>0.86</v>
      </c>
      <c r="CD35">
        <v>0.49</v>
      </c>
      <c r="CE35">
        <v>1.75</v>
      </c>
      <c r="CF35">
        <v>0.14000000000000001</v>
      </c>
      <c r="CG35">
        <v>1.45</v>
      </c>
      <c r="CH35">
        <v>1.4628319999999999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3.542468</v>
      </c>
      <c r="CO35">
        <v>2.94</v>
      </c>
      <c r="CP35">
        <v>2.5259830000000001</v>
      </c>
      <c r="CQ35">
        <v>2.7933979999999998</v>
      </c>
      <c r="CR35">
        <v>2.38</v>
      </c>
      <c r="CS35">
        <v>2.3738440000000001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87.161596999999986</v>
      </c>
    </row>
    <row r="36" spans="1:114">
      <c r="A36" t="s">
        <v>78</v>
      </c>
      <c r="B36">
        <v>0</v>
      </c>
      <c r="C36">
        <v>16.327997</v>
      </c>
      <c r="D36">
        <v>26.824566999999998</v>
      </c>
      <c r="E36">
        <v>0</v>
      </c>
      <c r="F36">
        <v>0</v>
      </c>
      <c r="G36">
        <v>68.481795000000005</v>
      </c>
      <c r="H36">
        <v>0</v>
      </c>
      <c r="I36">
        <v>0</v>
      </c>
      <c r="J36">
        <v>85.130590999999995</v>
      </c>
      <c r="K36">
        <v>689.34631999999999</v>
      </c>
      <c r="L36">
        <v>661.459879</v>
      </c>
      <c r="M36">
        <v>94.319981999999996</v>
      </c>
      <c r="N36">
        <v>120.694688</v>
      </c>
      <c r="O36">
        <v>126.520838</v>
      </c>
      <c r="P36">
        <v>107.486998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418.77</v>
      </c>
      <c r="V36">
        <v>14.253199</v>
      </c>
      <c r="W36">
        <v>46.399079999999998</v>
      </c>
      <c r="X36">
        <v>147.515625</v>
      </c>
      <c r="Y36">
        <v>0</v>
      </c>
      <c r="Z36">
        <v>0</v>
      </c>
      <c r="AA36">
        <v>42.14808</v>
      </c>
      <c r="AB36">
        <v>43.635160999999997</v>
      </c>
      <c r="AC36">
        <v>21.118518000000002</v>
      </c>
      <c r="AD36">
        <v>9.9151349999999994</v>
      </c>
      <c r="AE36">
        <v>53.905351000000003</v>
      </c>
      <c r="AF36">
        <v>0</v>
      </c>
      <c r="AG36">
        <v>44.268633999999999</v>
      </c>
      <c r="AH36">
        <v>75.861823999999999</v>
      </c>
      <c r="AI36">
        <v>3.4724400000000002</v>
      </c>
      <c r="AJ36">
        <v>0</v>
      </c>
      <c r="AK36">
        <v>59.301366000000002</v>
      </c>
      <c r="AL36">
        <v>79.364599999999996</v>
      </c>
      <c r="AM36">
        <v>17.179061000000001</v>
      </c>
      <c r="AN36">
        <v>1.0144880000000001</v>
      </c>
      <c r="AO36">
        <v>5.88</v>
      </c>
      <c r="AP36">
        <v>3.2025000000000001</v>
      </c>
      <c r="AQ36">
        <v>0</v>
      </c>
      <c r="AR36">
        <v>49.128</v>
      </c>
      <c r="AS36">
        <v>33.607052000000003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87.161596999999986</v>
      </c>
      <c r="BA36">
        <f t="shared" si="1"/>
        <v>3367.8281270000002</v>
      </c>
      <c r="BD36">
        <v>4.2938999999999998</v>
      </c>
      <c r="BE36">
        <v>0</v>
      </c>
      <c r="BF36">
        <v>1.4864E-2</v>
      </c>
      <c r="BG36">
        <v>0</v>
      </c>
      <c r="BH36">
        <v>8.7320000000000002E-3</v>
      </c>
      <c r="BI36">
        <v>0.819241</v>
      </c>
      <c r="BJ36">
        <v>0</v>
      </c>
      <c r="BK36">
        <v>1.0227E-2</v>
      </c>
      <c r="BL36">
        <v>0</v>
      </c>
      <c r="BM36">
        <v>1.0387E-2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0.89</v>
      </c>
      <c r="CC36">
        <v>0.86</v>
      </c>
      <c r="CD36">
        <v>0.49</v>
      </c>
      <c r="CE36">
        <v>1.75</v>
      </c>
      <c r="CF36">
        <v>0.14000000000000001</v>
      </c>
      <c r="CG36">
        <v>1.45</v>
      </c>
      <c r="CH36">
        <v>1.4628319999999999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3.542468</v>
      </c>
      <c r="CO36">
        <v>2.94</v>
      </c>
      <c r="CP36">
        <v>2.5259830000000001</v>
      </c>
      <c r="CQ36">
        <v>2.7933979999999998</v>
      </c>
      <c r="CR36">
        <v>2.38</v>
      </c>
      <c r="CS36">
        <v>2.3738440000000001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87.161596999999986</v>
      </c>
    </row>
    <row r="37" spans="1:114">
      <c r="A37" t="s">
        <v>79</v>
      </c>
      <c r="B37">
        <v>0</v>
      </c>
      <c r="C37">
        <v>13.995426</v>
      </c>
      <c r="D37">
        <v>26.824566999999998</v>
      </c>
      <c r="E37">
        <v>0</v>
      </c>
      <c r="F37">
        <v>0</v>
      </c>
      <c r="G37">
        <v>68.481795000000005</v>
      </c>
      <c r="H37">
        <v>0</v>
      </c>
      <c r="I37">
        <v>0</v>
      </c>
      <c r="J37">
        <v>85.130590999999995</v>
      </c>
      <c r="K37">
        <v>689.34631999999999</v>
      </c>
      <c r="L37">
        <v>661.459879</v>
      </c>
      <c r="M37">
        <v>94.319981999999996</v>
      </c>
      <c r="N37">
        <v>120.694688</v>
      </c>
      <c r="O37">
        <v>126.520838</v>
      </c>
      <c r="P37">
        <v>107.486998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418.77</v>
      </c>
      <c r="V37">
        <v>14.253199</v>
      </c>
      <c r="W37">
        <v>46.399079999999998</v>
      </c>
      <c r="X37">
        <v>147.515625</v>
      </c>
      <c r="Y37">
        <v>0</v>
      </c>
      <c r="Z37">
        <v>0</v>
      </c>
      <c r="AA37">
        <v>42.14808</v>
      </c>
      <c r="AB37">
        <v>43.635160999999997</v>
      </c>
      <c r="AC37">
        <v>21.118518000000002</v>
      </c>
      <c r="AD37">
        <v>0</v>
      </c>
      <c r="AE37">
        <v>53.905351000000003</v>
      </c>
      <c r="AF37">
        <v>0</v>
      </c>
      <c r="AG37">
        <v>44.268633999999999</v>
      </c>
      <c r="AH37">
        <v>75.861823999999999</v>
      </c>
      <c r="AI37">
        <v>3.4724400000000002</v>
      </c>
      <c r="AJ37">
        <v>0</v>
      </c>
      <c r="AK37">
        <v>59.301366000000002</v>
      </c>
      <c r="AL37">
        <v>79.364599999999996</v>
      </c>
      <c r="AM37">
        <v>17.179061000000001</v>
      </c>
      <c r="AN37">
        <v>1.0144880000000001</v>
      </c>
      <c r="AO37">
        <v>5.88</v>
      </c>
      <c r="AP37">
        <v>3.2025000000000001</v>
      </c>
      <c r="AQ37">
        <v>0</v>
      </c>
      <c r="AR37">
        <v>49.128</v>
      </c>
      <c r="AS37">
        <v>33.607052000000003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87.161596999999986</v>
      </c>
      <c r="BA37">
        <f t="shared" si="1"/>
        <v>3355.5804210000001</v>
      </c>
      <c r="BD37">
        <v>4.2938999999999998</v>
      </c>
      <c r="BE37">
        <v>0</v>
      </c>
      <c r="BF37">
        <v>1.4864E-2</v>
      </c>
      <c r="BG37">
        <v>0</v>
      </c>
      <c r="BH37">
        <v>8.7320000000000002E-3</v>
      </c>
      <c r="BI37">
        <v>0.819241</v>
      </c>
      <c r="BJ37">
        <v>0</v>
      </c>
      <c r="BK37">
        <v>1.0227E-2</v>
      </c>
      <c r="BL37">
        <v>0</v>
      </c>
      <c r="BM37">
        <v>1.0387E-2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0.89</v>
      </c>
      <c r="CC37">
        <v>0.86</v>
      </c>
      <c r="CD37">
        <v>0.49</v>
      </c>
      <c r="CE37">
        <v>1.75</v>
      </c>
      <c r="CF37">
        <v>0.14000000000000001</v>
      </c>
      <c r="CG37">
        <v>1.45</v>
      </c>
      <c r="CH37">
        <v>1.4628319999999999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3.542468</v>
      </c>
      <c r="CO37">
        <v>2.94</v>
      </c>
      <c r="CP37">
        <v>2.5259830000000001</v>
      </c>
      <c r="CQ37">
        <v>2.7933979999999998</v>
      </c>
      <c r="CR37">
        <v>2.38</v>
      </c>
      <c r="CS37">
        <v>2.3738440000000001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87.161596999999986</v>
      </c>
    </row>
    <row r="38" spans="1:114">
      <c r="A38" t="s">
        <v>80</v>
      </c>
      <c r="B38">
        <v>0</v>
      </c>
      <c r="C38">
        <v>13.995426</v>
      </c>
      <c r="D38">
        <v>26.824566999999998</v>
      </c>
      <c r="E38">
        <v>0</v>
      </c>
      <c r="F38">
        <v>0</v>
      </c>
      <c r="G38">
        <v>68.481795000000005</v>
      </c>
      <c r="H38">
        <v>0</v>
      </c>
      <c r="I38">
        <v>0</v>
      </c>
      <c r="J38">
        <v>85.130590999999995</v>
      </c>
      <c r="K38">
        <v>689.34631999999999</v>
      </c>
      <c r="L38">
        <v>661.459879</v>
      </c>
      <c r="M38">
        <v>94.319981999999996</v>
      </c>
      <c r="N38">
        <v>120.694688</v>
      </c>
      <c r="O38">
        <v>126.520838</v>
      </c>
      <c r="P38">
        <v>107.486998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418.77</v>
      </c>
      <c r="V38">
        <v>14.253199</v>
      </c>
      <c r="W38">
        <v>46.399079999999998</v>
      </c>
      <c r="X38">
        <v>147.515625</v>
      </c>
      <c r="Y38">
        <v>0</v>
      </c>
      <c r="Z38">
        <v>0</v>
      </c>
      <c r="AA38">
        <v>42.14808</v>
      </c>
      <c r="AB38">
        <v>43.635160999999997</v>
      </c>
      <c r="AC38">
        <v>21.118518000000002</v>
      </c>
      <c r="AD38">
        <v>0</v>
      </c>
      <c r="AE38">
        <v>53.905351000000003</v>
      </c>
      <c r="AF38">
        <v>0</v>
      </c>
      <c r="AG38">
        <v>44.268633999999999</v>
      </c>
      <c r="AH38">
        <v>75.861823999999999</v>
      </c>
      <c r="AI38">
        <v>3.4724400000000002</v>
      </c>
      <c r="AJ38">
        <v>0</v>
      </c>
      <c r="AK38">
        <v>59.301366000000002</v>
      </c>
      <c r="AL38">
        <v>79.364599999999996</v>
      </c>
      <c r="AM38">
        <v>17.179061000000001</v>
      </c>
      <c r="AN38">
        <v>1.0144880000000001</v>
      </c>
      <c r="AO38">
        <v>5.88</v>
      </c>
      <c r="AP38">
        <v>3.2025000000000001</v>
      </c>
      <c r="AQ38">
        <v>0</v>
      </c>
      <c r="AR38">
        <v>49.128</v>
      </c>
      <c r="AS38">
        <v>33.607052000000003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87.161596999999986</v>
      </c>
      <c r="BA38">
        <f t="shared" si="1"/>
        <v>3355.5804210000001</v>
      </c>
      <c r="BD38">
        <v>4.2938999999999998</v>
      </c>
      <c r="BE38">
        <v>0</v>
      </c>
      <c r="BF38">
        <v>1.4864E-2</v>
      </c>
      <c r="BG38">
        <v>0</v>
      </c>
      <c r="BH38">
        <v>8.7320000000000002E-3</v>
      </c>
      <c r="BI38">
        <v>0.819241</v>
      </c>
      <c r="BJ38">
        <v>0</v>
      </c>
      <c r="BK38">
        <v>1.0227E-2</v>
      </c>
      <c r="BL38">
        <v>0</v>
      </c>
      <c r="BM38">
        <v>1.0387E-2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0.89</v>
      </c>
      <c r="CC38">
        <v>0.86</v>
      </c>
      <c r="CD38">
        <v>0.49</v>
      </c>
      <c r="CE38">
        <v>1.75</v>
      </c>
      <c r="CF38">
        <v>0.14000000000000001</v>
      </c>
      <c r="CG38">
        <v>1.45</v>
      </c>
      <c r="CH38">
        <v>1.4628319999999999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3.542468</v>
      </c>
      <c r="CO38">
        <v>2.94</v>
      </c>
      <c r="CP38">
        <v>2.5259830000000001</v>
      </c>
      <c r="CQ38">
        <v>2.7933979999999998</v>
      </c>
      <c r="CR38">
        <v>2.38</v>
      </c>
      <c r="CS38">
        <v>2.3738440000000001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87.161596999999986</v>
      </c>
    </row>
    <row r="39" spans="1:114">
      <c r="A39" t="s">
        <v>81</v>
      </c>
      <c r="B39">
        <v>0</v>
      </c>
      <c r="C39">
        <v>13.995426</v>
      </c>
      <c r="D39">
        <v>26.824566999999998</v>
      </c>
      <c r="E39">
        <v>0</v>
      </c>
      <c r="F39">
        <v>0</v>
      </c>
      <c r="G39">
        <v>68.481795000000005</v>
      </c>
      <c r="H39">
        <v>0</v>
      </c>
      <c r="I39">
        <v>0</v>
      </c>
      <c r="J39">
        <v>88.779043999999999</v>
      </c>
      <c r="K39">
        <v>689.34631999999999</v>
      </c>
      <c r="L39">
        <v>661.459879</v>
      </c>
      <c r="M39">
        <v>94.319981999999996</v>
      </c>
      <c r="N39">
        <v>120.694688</v>
      </c>
      <c r="O39">
        <v>126.520838</v>
      </c>
      <c r="P39">
        <v>107.486998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399.375</v>
      </c>
      <c r="V39">
        <v>14.253199</v>
      </c>
      <c r="W39">
        <v>46.399079999999998</v>
      </c>
      <c r="X39">
        <v>147.515625</v>
      </c>
      <c r="Y39">
        <v>0</v>
      </c>
      <c r="Z39">
        <v>0</v>
      </c>
      <c r="AA39">
        <v>42.14808</v>
      </c>
      <c r="AB39">
        <v>43.635160999999997</v>
      </c>
      <c r="AC39">
        <v>21.118518000000002</v>
      </c>
      <c r="AD39">
        <v>0</v>
      </c>
      <c r="AE39">
        <v>53.905351000000003</v>
      </c>
      <c r="AF39">
        <v>0</v>
      </c>
      <c r="AG39">
        <v>44.268633999999999</v>
      </c>
      <c r="AH39">
        <v>75.861823999999999</v>
      </c>
      <c r="AI39">
        <v>3.4724400000000002</v>
      </c>
      <c r="AJ39">
        <v>0</v>
      </c>
      <c r="AK39">
        <v>59.301366000000002</v>
      </c>
      <c r="AL39">
        <v>74.948999999999998</v>
      </c>
      <c r="AM39">
        <v>17.179061000000001</v>
      </c>
      <c r="AN39">
        <v>1.0144880000000001</v>
      </c>
      <c r="AO39">
        <v>0</v>
      </c>
      <c r="AP39">
        <v>3.2025000000000001</v>
      </c>
      <c r="AQ39">
        <v>0</v>
      </c>
      <c r="AR39">
        <v>49.128</v>
      </c>
      <c r="AS39">
        <v>35.360464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87.201436999999984</v>
      </c>
      <c r="BA39">
        <f t="shared" si="1"/>
        <v>3331.3315260000004</v>
      </c>
      <c r="BD39">
        <v>4.2938999999999998</v>
      </c>
      <c r="BE39">
        <v>0</v>
      </c>
      <c r="BF39">
        <v>1.4864E-2</v>
      </c>
      <c r="BG39">
        <v>0</v>
      </c>
      <c r="BH39">
        <v>8.7320000000000002E-3</v>
      </c>
      <c r="BI39">
        <v>0.819241</v>
      </c>
      <c r="BJ39">
        <v>0</v>
      </c>
      <c r="BK39">
        <v>1.0227E-2</v>
      </c>
      <c r="BL39">
        <v>0</v>
      </c>
      <c r="BM39">
        <v>1.0227E-2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0.89</v>
      </c>
      <c r="CC39">
        <v>0.86</v>
      </c>
      <c r="CD39">
        <v>0.49</v>
      </c>
      <c r="CE39">
        <v>1.75</v>
      </c>
      <c r="CF39">
        <v>0.14000000000000001</v>
      </c>
      <c r="CG39">
        <v>1.45</v>
      </c>
      <c r="CH39">
        <v>1.4628319999999999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3.542468</v>
      </c>
      <c r="CO39">
        <v>2.98</v>
      </c>
      <c r="CP39">
        <v>2.5259830000000001</v>
      </c>
      <c r="CQ39">
        <v>2.7933979999999998</v>
      </c>
      <c r="CR39">
        <v>2.38</v>
      </c>
      <c r="CS39">
        <v>2.3738440000000001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87.201436999999984</v>
      </c>
    </row>
    <row r="40" spans="1:114">
      <c r="A40" t="s">
        <v>82</v>
      </c>
      <c r="B40">
        <v>0</v>
      </c>
      <c r="C40">
        <v>13.995426</v>
      </c>
      <c r="D40">
        <v>26.824566999999998</v>
      </c>
      <c r="E40">
        <v>0</v>
      </c>
      <c r="F40">
        <v>0</v>
      </c>
      <c r="G40">
        <v>68.481795000000005</v>
      </c>
      <c r="H40">
        <v>0</v>
      </c>
      <c r="I40">
        <v>0</v>
      </c>
      <c r="J40">
        <v>88.779043999999999</v>
      </c>
      <c r="K40">
        <v>689.34631999999999</v>
      </c>
      <c r="L40">
        <v>661.459879</v>
      </c>
      <c r="M40">
        <v>94.319981999999996</v>
      </c>
      <c r="N40">
        <v>120.694688</v>
      </c>
      <c r="O40">
        <v>126.520838</v>
      </c>
      <c r="P40">
        <v>107.486998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376.875</v>
      </c>
      <c r="V40">
        <v>14.253199</v>
      </c>
      <c r="W40">
        <v>46.399079999999998</v>
      </c>
      <c r="X40">
        <v>147.515625</v>
      </c>
      <c r="Y40">
        <v>0</v>
      </c>
      <c r="Z40">
        <v>0</v>
      </c>
      <c r="AA40">
        <v>42.14808</v>
      </c>
      <c r="AB40">
        <v>43.635160999999997</v>
      </c>
      <c r="AC40">
        <v>21.118518000000002</v>
      </c>
      <c r="AD40">
        <v>0</v>
      </c>
      <c r="AE40">
        <v>53.905351000000003</v>
      </c>
      <c r="AF40">
        <v>0</v>
      </c>
      <c r="AG40">
        <v>44.268633999999999</v>
      </c>
      <c r="AH40">
        <v>75.861823999999999</v>
      </c>
      <c r="AI40">
        <v>3.4724400000000002</v>
      </c>
      <c r="AJ40">
        <v>0</v>
      </c>
      <c r="AK40">
        <v>59.301366000000002</v>
      </c>
      <c r="AL40">
        <v>74.948999999999998</v>
      </c>
      <c r="AM40">
        <v>17.179061000000001</v>
      </c>
      <c r="AN40">
        <v>1.0144880000000001</v>
      </c>
      <c r="AO40">
        <v>0</v>
      </c>
      <c r="AP40">
        <v>3.2025000000000001</v>
      </c>
      <c r="AQ40">
        <v>0</v>
      </c>
      <c r="AR40">
        <v>52.991999999999997</v>
      </c>
      <c r="AS40">
        <v>35.360464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87.201436999999984</v>
      </c>
      <c r="BA40">
        <f t="shared" si="1"/>
        <v>3312.6955260000004</v>
      </c>
      <c r="BD40">
        <v>4.2938999999999998</v>
      </c>
      <c r="BE40">
        <v>0</v>
      </c>
      <c r="BF40">
        <v>1.4864E-2</v>
      </c>
      <c r="BG40">
        <v>0</v>
      </c>
      <c r="BH40">
        <v>8.7320000000000002E-3</v>
      </c>
      <c r="BI40">
        <v>0.819241</v>
      </c>
      <c r="BJ40">
        <v>0</v>
      </c>
      <c r="BK40">
        <v>1.0227E-2</v>
      </c>
      <c r="BL40">
        <v>0</v>
      </c>
      <c r="BM40">
        <v>1.0227E-2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0.89</v>
      </c>
      <c r="CC40">
        <v>0.86</v>
      </c>
      <c r="CD40">
        <v>0.49</v>
      </c>
      <c r="CE40">
        <v>1.75</v>
      </c>
      <c r="CF40">
        <v>0.14000000000000001</v>
      </c>
      <c r="CG40">
        <v>1.45</v>
      </c>
      <c r="CH40">
        <v>1.4628319999999999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3.542468</v>
      </c>
      <c r="CO40">
        <v>2.98</v>
      </c>
      <c r="CP40">
        <v>2.5259830000000001</v>
      </c>
      <c r="CQ40">
        <v>2.7933979999999998</v>
      </c>
      <c r="CR40">
        <v>2.38</v>
      </c>
      <c r="CS40">
        <v>2.3738440000000001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87.201436999999984</v>
      </c>
    </row>
    <row r="41" spans="1:114">
      <c r="A41" t="s">
        <v>83</v>
      </c>
      <c r="B41">
        <v>0</v>
      </c>
      <c r="C41">
        <v>13.995426</v>
      </c>
      <c r="D41">
        <v>26.824566999999998</v>
      </c>
      <c r="E41">
        <v>0</v>
      </c>
      <c r="F41">
        <v>0</v>
      </c>
      <c r="G41">
        <v>68.481795000000005</v>
      </c>
      <c r="H41">
        <v>0</v>
      </c>
      <c r="I41">
        <v>0</v>
      </c>
      <c r="J41">
        <v>88.779043999999999</v>
      </c>
      <c r="K41">
        <v>689.34631999999999</v>
      </c>
      <c r="L41">
        <v>661.459879</v>
      </c>
      <c r="M41">
        <v>94.319981999999996</v>
      </c>
      <c r="N41">
        <v>120.694688</v>
      </c>
      <c r="O41">
        <v>126.520838</v>
      </c>
      <c r="P41">
        <v>107.486998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14.253199</v>
      </c>
      <c r="W41">
        <v>46.399079999999998</v>
      </c>
      <c r="X41">
        <v>147.515625</v>
      </c>
      <c r="Y41">
        <v>0</v>
      </c>
      <c r="Z41">
        <v>6.6</v>
      </c>
      <c r="AA41">
        <v>42.14808</v>
      </c>
      <c r="AB41">
        <v>43.635160999999997</v>
      </c>
      <c r="AC41">
        <v>21.118518000000002</v>
      </c>
      <c r="AD41">
        <v>0</v>
      </c>
      <c r="AE41">
        <v>53.905351000000003</v>
      </c>
      <c r="AF41">
        <v>0</v>
      </c>
      <c r="AG41">
        <v>44.268633999999999</v>
      </c>
      <c r="AH41">
        <v>46.069932999999999</v>
      </c>
      <c r="AI41">
        <v>3.4724400000000002</v>
      </c>
      <c r="AJ41">
        <v>0</v>
      </c>
      <c r="AK41">
        <v>59.301366000000002</v>
      </c>
      <c r="AL41">
        <v>72.043999999999997</v>
      </c>
      <c r="AM41">
        <v>17.179061000000001</v>
      </c>
      <c r="AN41">
        <v>1.0144880000000001</v>
      </c>
      <c r="AO41">
        <v>0</v>
      </c>
      <c r="AP41">
        <v>3.2025000000000001</v>
      </c>
      <c r="AQ41">
        <v>0</v>
      </c>
      <c r="AR41">
        <v>52.991999999999997</v>
      </c>
      <c r="AS41">
        <v>33.607052000000003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86.649023999999983</v>
      </c>
      <c r="BA41">
        <f t="shared" si="1"/>
        <v>3256.3928099999998</v>
      </c>
      <c r="BD41">
        <v>4.2938999999999998</v>
      </c>
      <c r="BE41">
        <v>0</v>
      </c>
      <c r="BF41">
        <v>1.4864E-2</v>
      </c>
      <c r="BG41">
        <v>0</v>
      </c>
      <c r="BH41">
        <v>8.7320000000000002E-3</v>
      </c>
      <c r="BI41">
        <v>0.819241</v>
      </c>
      <c r="BJ41">
        <v>0</v>
      </c>
      <c r="BK41">
        <v>1.0227E-2</v>
      </c>
      <c r="BL41">
        <v>0</v>
      </c>
      <c r="BM41">
        <v>1.0227E-2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0.91</v>
      </c>
      <c r="CC41">
        <v>0.86</v>
      </c>
      <c r="CD41">
        <v>0.49</v>
      </c>
      <c r="CE41">
        <v>1.75</v>
      </c>
      <c r="CF41">
        <v>0.14000000000000001</v>
      </c>
      <c r="CG41">
        <v>1.45</v>
      </c>
      <c r="CH41">
        <v>0.89041899999999996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3.542468</v>
      </c>
      <c r="CO41">
        <v>2.98</v>
      </c>
      <c r="CP41">
        <v>2.5259830000000001</v>
      </c>
      <c r="CQ41">
        <v>2.7933979999999998</v>
      </c>
      <c r="CR41">
        <v>2.38</v>
      </c>
      <c r="CS41">
        <v>2.3738440000000001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86.649023999999983</v>
      </c>
    </row>
    <row r="42" spans="1:114">
      <c r="A42" t="s">
        <v>84</v>
      </c>
      <c r="B42">
        <v>0</v>
      </c>
      <c r="C42">
        <v>13.995426</v>
      </c>
      <c r="D42">
        <v>26.824566999999998</v>
      </c>
      <c r="E42">
        <v>0</v>
      </c>
      <c r="F42">
        <v>0</v>
      </c>
      <c r="G42">
        <v>68.481795000000005</v>
      </c>
      <c r="H42">
        <v>0</v>
      </c>
      <c r="I42">
        <v>0</v>
      </c>
      <c r="J42">
        <v>88.779043999999999</v>
      </c>
      <c r="K42">
        <v>689.34631999999999</v>
      </c>
      <c r="L42">
        <v>661.459879</v>
      </c>
      <c r="M42">
        <v>94.319981999999996</v>
      </c>
      <c r="N42">
        <v>120.694688</v>
      </c>
      <c r="O42">
        <v>126.520838</v>
      </c>
      <c r="P42">
        <v>107.486998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14.253199</v>
      </c>
      <c r="W42">
        <v>46.399079999999998</v>
      </c>
      <c r="X42">
        <v>147.515625</v>
      </c>
      <c r="Y42">
        <v>0</v>
      </c>
      <c r="Z42">
        <v>6.6</v>
      </c>
      <c r="AA42">
        <v>42.14808</v>
      </c>
      <c r="AB42">
        <v>43.635160999999997</v>
      </c>
      <c r="AC42">
        <v>21.118518000000002</v>
      </c>
      <c r="AD42">
        <v>0</v>
      </c>
      <c r="AE42">
        <v>53.905351000000003</v>
      </c>
      <c r="AF42">
        <v>0</v>
      </c>
      <c r="AG42">
        <v>44.268633999999999</v>
      </c>
      <c r="AH42">
        <v>45.967554999999997</v>
      </c>
      <c r="AI42">
        <v>3.4724400000000002</v>
      </c>
      <c r="AJ42">
        <v>0</v>
      </c>
      <c r="AK42">
        <v>59.301366000000002</v>
      </c>
      <c r="AL42">
        <v>72.043999999999997</v>
      </c>
      <c r="AM42">
        <v>17.179061000000001</v>
      </c>
      <c r="AN42">
        <v>1.0144880000000001</v>
      </c>
      <c r="AO42">
        <v>0</v>
      </c>
      <c r="AP42">
        <v>3.2025000000000001</v>
      </c>
      <c r="AQ42">
        <v>0</v>
      </c>
      <c r="AR42">
        <v>49.128</v>
      </c>
      <c r="AS42">
        <v>33.607052000000003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86.621957999999978</v>
      </c>
      <c r="BA42">
        <f t="shared" si="1"/>
        <v>3252.3993660000001</v>
      </c>
      <c r="BD42">
        <v>4.2938999999999998</v>
      </c>
      <c r="BE42">
        <v>0</v>
      </c>
      <c r="BF42">
        <v>1.4864E-2</v>
      </c>
      <c r="BG42">
        <v>0</v>
      </c>
      <c r="BH42">
        <v>8.7320000000000002E-3</v>
      </c>
      <c r="BI42">
        <v>0.819241</v>
      </c>
      <c r="BJ42">
        <v>0</v>
      </c>
      <c r="BK42">
        <v>1.0227E-2</v>
      </c>
      <c r="BL42">
        <v>0</v>
      </c>
      <c r="BM42">
        <v>1.0227E-2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0.91</v>
      </c>
      <c r="CC42">
        <v>0.89</v>
      </c>
      <c r="CD42">
        <v>0.44</v>
      </c>
      <c r="CE42">
        <v>1.75</v>
      </c>
      <c r="CF42">
        <v>0.14000000000000001</v>
      </c>
      <c r="CG42">
        <v>1.45</v>
      </c>
      <c r="CH42">
        <v>0.88335300000000005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3.542468</v>
      </c>
      <c r="CO42">
        <v>2.98</v>
      </c>
      <c r="CP42">
        <v>2.5259830000000001</v>
      </c>
      <c r="CQ42">
        <v>2.7933979999999998</v>
      </c>
      <c r="CR42">
        <v>2.38</v>
      </c>
      <c r="CS42">
        <v>2.3738440000000001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86.621957999999978</v>
      </c>
    </row>
    <row r="43" spans="1:114">
      <c r="A43" t="s">
        <v>85</v>
      </c>
      <c r="B43">
        <v>0</v>
      </c>
      <c r="C43">
        <v>13.995426</v>
      </c>
      <c r="D43">
        <v>26.824566999999998</v>
      </c>
      <c r="E43">
        <v>0</v>
      </c>
      <c r="F43">
        <v>0</v>
      </c>
      <c r="G43">
        <v>68.481795000000005</v>
      </c>
      <c r="H43">
        <v>0</v>
      </c>
      <c r="I43">
        <v>0</v>
      </c>
      <c r="J43">
        <v>88.779043999999999</v>
      </c>
      <c r="K43">
        <v>689.34631999999999</v>
      </c>
      <c r="L43">
        <v>661.459879</v>
      </c>
      <c r="M43">
        <v>94.319981999999996</v>
      </c>
      <c r="N43">
        <v>120.694688</v>
      </c>
      <c r="O43">
        <v>126.520838</v>
      </c>
      <c r="P43">
        <v>107.486998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14.253199</v>
      </c>
      <c r="W43">
        <v>46.399079999999998</v>
      </c>
      <c r="X43">
        <v>147.515625</v>
      </c>
      <c r="Y43">
        <v>0</v>
      </c>
      <c r="Z43">
        <v>13.2</v>
      </c>
      <c r="AA43">
        <v>42.14808</v>
      </c>
      <c r="AB43">
        <v>43.635160999999997</v>
      </c>
      <c r="AC43">
        <v>21.118518000000002</v>
      </c>
      <c r="AD43">
        <v>0</v>
      </c>
      <c r="AE43">
        <v>53.905351000000003</v>
      </c>
      <c r="AF43">
        <v>0</v>
      </c>
      <c r="AG43">
        <v>44.268633999999999</v>
      </c>
      <c r="AH43">
        <v>25.287274</v>
      </c>
      <c r="AI43">
        <v>0</v>
      </c>
      <c r="AJ43">
        <v>0</v>
      </c>
      <c r="AK43">
        <v>59.301366000000002</v>
      </c>
      <c r="AL43">
        <v>72.043999999999997</v>
      </c>
      <c r="AM43">
        <v>17.179061000000001</v>
      </c>
      <c r="AN43">
        <v>1.0144880000000001</v>
      </c>
      <c r="AO43">
        <v>0</v>
      </c>
      <c r="AP43">
        <v>3.2025000000000001</v>
      </c>
      <c r="AQ43">
        <v>0</v>
      </c>
      <c r="AR43">
        <v>49.128</v>
      </c>
      <c r="AS43">
        <v>33.607052000000003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86.22595699999998</v>
      </c>
      <c r="BA43">
        <f t="shared" si="1"/>
        <v>3234.4506439999996</v>
      </c>
      <c r="BD43">
        <v>4.2938999999999998</v>
      </c>
      <c r="BE43">
        <v>0</v>
      </c>
      <c r="BF43">
        <v>1.4864E-2</v>
      </c>
      <c r="BG43">
        <v>0</v>
      </c>
      <c r="BH43">
        <v>8.4729999999999996E-3</v>
      </c>
      <c r="BI43">
        <v>0.819241</v>
      </c>
      <c r="BJ43">
        <v>0</v>
      </c>
      <c r="BK43">
        <v>1.0227E-2</v>
      </c>
      <c r="BL43">
        <v>0</v>
      </c>
      <c r="BM43">
        <v>1.0227E-2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0.91</v>
      </c>
      <c r="CC43">
        <v>0.89</v>
      </c>
      <c r="CD43">
        <v>0.44</v>
      </c>
      <c r="CE43">
        <v>1.75</v>
      </c>
      <c r="CF43">
        <v>0.14000000000000001</v>
      </c>
      <c r="CG43">
        <v>1.45</v>
      </c>
      <c r="CH43">
        <v>0.48761100000000002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3.542468</v>
      </c>
      <c r="CO43">
        <v>2.98</v>
      </c>
      <c r="CP43">
        <v>2.5259830000000001</v>
      </c>
      <c r="CQ43">
        <v>2.7933979999999998</v>
      </c>
      <c r="CR43">
        <v>2.38</v>
      </c>
      <c r="CS43">
        <v>2.3738440000000001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86.22595699999998</v>
      </c>
    </row>
    <row r="44" spans="1:114">
      <c r="A44" t="s">
        <v>86</v>
      </c>
      <c r="B44">
        <v>0</v>
      </c>
      <c r="C44">
        <v>13.995426</v>
      </c>
      <c r="D44">
        <v>26.824566999999998</v>
      </c>
      <c r="E44">
        <v>0</v>
      </c>
      <c r="F44">
        <v>0</v>
      </c>
      <c r="G44">
        <v>68.481795000000005</v>
      </c>
      <c r="H44">
        <v>0</v>
      </c>
      <c r="I44">
        <v>0</v>
      </c>
      <c r="J44">
        <v>88.779043999999999</v>
      </c>
      <c r="K44">
        <v>689.34631999999999</v>
      </c>
      <c r="L44">
        <v>661.459879</v>
      </c>
      <c r="M44">
        <v>94.319981999999996</v>
      </c>
      <c r="N44">
        <v>120.694688</v>
      </c>
      <c r="O44">
        <v>126.520838</v>
      </c>
      <c r="P44">
        <v>107.486998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14.253199</v>
      </c>
      <c r="W44">
        <v>46.399079999999998</v>
      </c>
      <c r="X44">
        <v>147.515625</v>
      </c>
      <c r="Y44">
        <v>0</v>
      </c>
      <c r="Z44">
        <v>13.2</v>
      </c>
      <c r="AA44">
        <v>42.14808</v>
      </c>
      <c r="AB44">
        <v>43.635160999999997</v>
      </c>
      <c r="AC44">
        <v>21.118518000000002</v>
      </c>
      <c r="AD44">
        <v>0</v>
      </c>
      <c r="AE44">
        <v>53.905351000000003</v>
      </c>
      <c r="AF44">
        <v>0</v>
      </c>
      <c r="AG44">
        <v>44.268633999999999</v>
      </c>
      <c r="AH44">
        <v>0</v>
      </c>
      <c r="AI44">
        <v>0</v>
      </c>
      <c r="AJ44">
        <v>0</v>
      </c>
      <c r="AK44">
        <v>59.301366000000002</v>
      </c>
      <c r="AL44">
        <v>72.043999999999997</v>
      </c>
      <c r="AM44">
        <v>17.179061000000001</v>
      </c>
      <c r="AN44">
        <v>1.0144880000000001</v>
      </c>
      <c r="AO44">
        <v>0</v>
      </c>
      <c r="AP44">
        <v>3.2025000000000001</v>
      </c>
      <c r="AQ44">
        <v>0</v>
      </c>
      <c r="AR44">
        <v>49.128</v>
      </c>
      <c r="AS44">
        <v>33.607052000000003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85.808345999999986</v>
      </c>
      <c r="BA44">
        <f t="shared" si="1"/>
        <v>3208.7457589999995</v>
      </c>
      <c r="BD44">
        <v>4.2938999999999998</v>
      </c>
      <c r="BE44">
        <v>0</v>
      </c>
      <c r="BF44">
        <v>1.4864E-2</v>
      </c>
      <c r="BG44">
        <v>0</v>
      </c>
      <c r="BH44">
        <v>8.4729999999999996E-3</v>
      </c>
      <c r="BI44">
        <v>0.819241</v>
      </c>
      <c r="BJ44">
        <v>0</v>
      </c>
      <c r="BK44">
        <v>1.0227E-2</v>
      </c>
      <c r="BL44">
        <v>0</v>
      </c>
      <c r="BM44">
        <v>1.0227E-2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0.91</v>
      </c>
      <c r="CC44">
        <v>0.94</v>
      </c>
      <c r="CD44">
        <v>0.46</v>
      </c>
      <c r="CE44">
        <v>1.75</v>
      </c>
      <c r="CF44">
        <v>0.14000000000000001</v>
      </c>
      <c r="CG44">
        <v>1.45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3.542468</v>
      </c>
      <c r="CO44">
        <v>2.98</v>
      </c>
      <c r="CP44">
        <v>2.5259830000000001</v>
      </c>
      <c r="CQ44">
        <v>2.7933979999999998</v>
      </c>
      <c r="CR44">
        <v>2.38</v>
      </c>
      <c r="CS44">
        <v>2.3738440000000001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85.808345999999986</v>
      </c>
    </row>
    <row r="45" spans="1:114">
      <c r="A45" t="s">
        <v>87</v>
      </c>
      <c r="B45">
        <v>0</v>
      </c>
      <c r="C45">
        <v>13.995426</v>
      </c>
      <c r="D45">
        <v>26.824566999999998</v>
      </c>
      <c r="E45">
        <v>0</v>
      </c>
      <c r="F45">
        <v>0</v>
      </c>
      <c r="G45">
        <v>68.481795000000005</v>
      </c>
      <c r="H45">
        <v>0</v>
      </c>
      <c r="I45">
        <v>0</v>
      </c>
      <c r="J45">
        <v>88.779043999999999</v>
      </c>
      <c r="K45">
        <v>689.34631999999999</v>
      </c>
      <c r="L45">
        <v>661.459879</v>
      </c>
      <c r="M45">
        <v>94.319981999999996</v>
      </c>
      <c r="N45">
        <v>120.694688</v>
      </c>
      <c r="O45">
        <v>126.520838</v>
      </c>
      <c r="P45">
        <v>107.486998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14.253199</v>
      </c>
      <c r="W45">
        <v>46.399079999999998</v>
      </c>
      <c r="X45">
        <v>147.515625</v>
      </c>
      <c r="Y45">
        <v>0</v>
      </c>
      <c r="Z45">
        <v>19.8</v>
      </c>
      <c r="AA45">
        <v>42.14808</v>
      </c>
      <c r="AB45">
        <v>43.635160999999997</v>
      </c>
      <c r="AC45">
        <v>21.118518000000002</v>
      </c>
      <c r="AD45">
        <v>0</v>
      </c>
      <c r="AE45">
        <v>53.905351000000003</v>
      </c>
      <c r="AF45">
        <v>0</v>
      </c>
      <c r="AG45">
        <v>44.268633999999999</v>
      </c>
      <c r="AH45">
        <v>0</v>
      </c>
      <c r="AI45">
        <v>0</v>
      </c>
      <c r="AJ45">
        <v>0</v>
      </c>
      <c r="AK45">
        <v>59.301366000000002</v>
      </c>
      <c r="AL45">
        <v>55.776000000000003</v>
      </c>
      <c r="AM45">
        <v>17.179061000000001</v>
      </c>
      <c r="AN45">
        <v>1.0144880000000001</v>
      </c>
      <c r="AO45">
        <v>0</v>
      </c>
      <c r="AP45">
        <v>3.2025000000000001</v>
      </c>
      <c r="AQ45">
        <v>0</v>
      </c>
      <c r="AR45">
        <v>49.128</v>
      </c>
      <c r="AS45">
        <v>33.607052000000003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85.808345999999986</v>
      </c>
      <c r="BA45">
        <f t="shared" si="1"/>
        <v>3199.0777589999998</v>
      </c>
      <c r="BD45">
        <v>4.2938999999999998</v>
      </c>
      <c r="BE45">
        <v>0</v>
      </c>
      <c r="BF45">
        <v>1.4864E-2</v>
      </c>
      <c r="BG45">
        <v>0</v>
      </c>
      <c r="BH45">
        <v>8.4729999999999996E-3</v>
      </c>
      <c r="BI45">
        <v>0.819241</v>
      </c>
      <c r="BJ45">
        <v>0</v>
      </c>
      <c r="BK45">
        <v>1.0227E-2</v>
      </c>
      <c r="BL45">
        <v>0</v>
      </c>
      <c r="BM45">
        <v>1.0227E-2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0.91</v>
      </c>
      <c r="CC45">
        <v>0.94</v>
      </c>
      <c r="CD45">
        <v>0.46</v>
      </c>
      <c r="CE45">
        <v>1.75</v>
      </c>
      <c r="CF45">
        <v>0.14000000000000001</v>
      </c>
      <c r="CG45">
        <v>1.45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3.542468</v>
      </c>
      <c r="CO45">
        <v>2.98</v>
      </c>
      <c r="CP45">
        <v>2.5259830000000001</v>
      </c>
      <c r="CQ45">
        <v>2.7933979999999998</v>
      </c>
      <c r="CR45">
        <v>2.38</v>
      </c>
      <c r="CS45">
        <v>2.3738440000000001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85.808345999999986</v>
      </c>
    </row>
    <row r="46" spans="1:114">
      <c r="A46" t="s">
        <v>88</v>
      </c>
      <c r="B46">
        <v>0</v>
      </c>
      <c r="C46">
        <v>13.995426</v>
      </c>
      <c r="D46">
        <v>26.824566999999998</v>
      </c>
      <c r="E46">
        <v>0</v>
      </c>
      <c r="F46">
        <v>0</v>
      </c>
      <c r="G46">
        <v>68.481795000000005</v>
      </c>
      <c r="H46">
        <v>0</v>
      </c>
      <c r="I46">
        <v>0</v>
      </c>
      <c r="J46">
        <v>88.779043999999999</v>
      </c>
      <c r="K46">
        <v>689.34631999999999</v>
      </c>
      <c r="L46">
        <v>661.459879</v>
      </c>
      <c r="M46">
        <v>94.319981999999996</v>
      </c>
      <c r="N46">
        <v>120.694688</v>
      </c>
      <c r="O46">
        <v>126.520838</v>
      </c>
      <c r="P46">
        <v>107.486998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14.253199</v>
      </c>
      <c r="W46">
        <v>46.399079999999998</v>
      </c>
      <c r="X46">
        <v>147.515625</v>
      </c>
      <c r="Y46">
        <v>0</v>
      </c>
      <c r="Z46">
        <v>19.8</v>
      </c>
      <c r="AA46">
        <v>42.14808</v>
      </c>
      <c r="AB46">
        <v>43.635160999999997</v>
      </c>
      <c r="AC46">
        <v>21.118518000000002</v>
      </c>
      <c r="AD46">
        <v>0</v>
      </c>
      <c r="AE46">
        <v>53.905351000000003</v>
      </c>
      <c r="AF46">
        <v>0</v>
      </c>
      <c r="AG46">
        <v>44.268633999999999</v>
      </c>
      <c r="AH46">
        <v>0</v>
      </c>
      <c r="AI46">
        <v>0</v>
      </c>
      <c r="AJ46">
        <v>0</v>
      </c>
      <c r="AK46">
        <v>59.301366000000002</v>
      </c>
      <c r="AL46">
        <v>55.776000000000003</v>
      </c>
      <c r="AM46">
        <v>17.179061000000001</v>
      </c>
      <c r="AN46">
        <v>1.0144880000000001</v>
      </c>
      <c r="AO46">
        <v>0</v>
      </c>
      <c r="AP46">
        <v>3.2025000000000001</v>
      </c>
      <c r="AQ46">
        <v>0</v>
      </c>
      <c r="AR46">
        <v>49.128</v>
      </c>
      <c r="AS46">
        <v>33.607052000000003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85.808345999999986</v>
      </c>
      <c r="BA46">
        <f t="shared" si="1"/>
        <v>3199.0777589999998</v>
      </c>
      <c r="BD46">
        <v>4.2938999999999998</v>
      </c>
      <c r="BE46">
        <v>0</v>
      </c>
      <c r="BF46">
        <v>1.4864E-2</v>
      </c>
      <c r="BG46">
        <v>0</v>
      </c>
      <c r="BH46">
        <v>8.4729999999999996E-3</v>
      </c>
      <c r="BI46">
        <v>0.819241</v>
      </c>
      <c r="BJ46">
        <v>0</v>
      </c>
      <c r="BK46">
        <v>1.0227E-2</v>
      </c>
      <c r="BL46">
        <v>0</v>
      </c>
      <c r="BM46">
        <v>1.0227E-2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0.91</v>
      </c>
      <c r="CC46">
        <v>0.94</v>
      </c>
      <c r="CD46">
        <v>0.46</v>
      </c>
      <c r="CE46">
        <v>1.75</v>
      </c>
      <c r="CF46">
        <v>0.14000000000000001</v>
      </c>
      <c r="CG46">
        <v>1.45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3.542468</v>
      </c>
      <c r="CO46">
        <v>2.98</v>
      </c>
      <c r="CP46">
        <v>2.5259830000000001</v>
      </c>
      <c r="CQ46">
        <v>2.7933979999999998</v>
      </c>
      <c r="CR46">
        <v>2.38</v>
      </c>
      <c r="CS46">
        <v>2.3738440000000001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85.808345999999986</v>
      </c>
    </row>
    <row r="47" spans="1:114">
      <c r="A47" t="s">
        <v>89</v>
      </c>
      <c r="B47">
        <v>0</v>
      </c>
      <c r="C47">
        <v>13.995426</v>
      </c>
      <c r="D47">
        <v>26.824566999999998</v>
      </c>
      <c r="E47">
        <v>0</v>
      </c>
      <c r="F47">
        <v>0</v>
      </c>
      <c r="G47">
        <v>68.481795000000005</v>
      </c>
      <c r="H47">
        <v>0</v>
      </c>
      <c r="I47">
        <v>0</v>
      </c>
      <c r="J47">
        <v>88.779043999999999</v>
      </c>
      <c r="K47">
        <v>689.34631999999999</v>
      </c>
      <c r="L47">
        <v>661.459879</v>
      </c>
      <c r="M47">
        <v>94.319981999999996</v>
      </c>
      <c r="N47">
        <v>120.694688</v>
      </c>
      <c r="O47">
        <v>126.520838</v>
      </c>
      <c r="P47">
        <v>107.486998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14.253199</v>
      </c>
      <c r="W47">
        <v>46.399079999999998</v>
      </c>
      <c r="X47">
        <v>147.515625</v>
      </c>
      <c r="Y47">
        <v>0</v>
      </c>
      <c r="Z47">
        <v>19.8</v>
      </c>
      <c r="AA47">
        <v>42.14808</v>
      </c>
      <c r="AB47">
        <v>43.635160999999997</v>
      </c>
      <c r="AC47">
        <v>21.118518000000002</v>
      </c>
      <c r="AD47">
        <v>0</v>
      </c>
      <c r="AE47">
        <v>53.905351000000003</v>
      </c>
      <c r="AF47">
        <v>0</v>
      </c>
      <c r="AG47">
        <v>44.268633999999999</v>
      </c>
      <c r="AH47">
        <v>0</v>
      </c>
      <c r="AI47">
        <v>0</v>
      </c>
      <c r="AJ47">
        <v>0</v>
      </c>
      <c r="AK47">
        <v>59.301366000000002</v>
      </c>
      <c r="AL47">
        <v>55.776000000000003</v>
      </c>
      <c r="AM47">
        <v>17.179061000000001</v>
      </c>
      <c r="AN47">
        <v>1.0144880000000001</v>
      </c>
      <c r="AO47">
        <v>0</v>
      </c>
      <c r="AP47">
        <v>3.2025000000000001</v>
      </c>
      <c r="AQ47">
        <v>0</v>
      </c>
      <c r="AR47">
        <v>49.128</v>
      </c>
      <c r="AS47">
        <v>33.607052000000003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85.807962999999987</v>
      </c>
      <c r="BA47">
        <f t="shared" si="1"/>
        <v>3199.0773760000002</v>
      </c>
      <c r="BD47">
        <v>4.2938999999999998</v>
      </c>
      <c r="BE47">
        <v>0</v>
      </c>
      <c r="BF47">
        <v>1.4864E-2</v>
      </c>
      <c r="BG47">
        <v>0</v>
      </c>
      <c r="BH47">
        <v>8.2500000000000004E-3</v>
      </c>
      <c r="BI47">
        <v>0.819241</v>
      </c>
      <c r="BJ47">
        <v>0</v>
      </c>
      <c r="BK47">
        <v>1.0227E-2</v>
      </c>
      <c r="BL47">
        <v>0</v>
      </c>
      <c r="BM47">
        <v>1.0067E-2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0.91</v>
      </c>
      <c r="CC47">
        <v>0.94</v>
      </c>
      <c r="CD47">
        <v>0.46</v>
      </c>
      <c r="CE47">
        <v>1.75</v>
      </c>
      <c r="CF47">
        <v>0.14000000000000001</v>
      </c>
      <c r="CG47">
        <v>1.45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3.542468</v>
      </c>
      <c r="CO47">
        <v>2.98</v>
      </c>
      <c r="CP47">
        <v>2.5259830000000001</v>
      </c>
      <c r="CQ47">
        <v>2.7933979999999998</v>
      </c>
      <c r="CR47">
        <v>2.38</v>
      </c>
      <c r="CS47">
        <v>2.3738440000000001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85.807962999999987</v>
      </c>
    </row>
    <row r="48" spans="1:114">
      <c r="A48" t="s">
        <v>90</v>
      </c>
      <c r="B48">
        <v>0</v>
      </c>
      <c r="C48">
        <v>13.995426</v>
      </c>
      <c r="D48">
        <v>26.824566999999998</v>
      </c>
      <c r="E48">
        <v>0</v>
      </c>
      <c r="F48">
        <v>0</v>
      </c>
      <c r="G48">
        <v>68.481795000000005</v>
      </c>
      <c r="H48">
        <v>0</v>
      </c>
      <c r="I48">
        <v>0</v>
      </c>
      <c r="J48">
        <v>88.779043999999999</v>
      </c>
      <c r="K48">
        <v>689.34631999999999</v>
      </c>
      <c r="L48">
        <v>661.459879</v>
      </c>
      <c r="M48">
        <v>94.319981999999996</v>
      </c>
      <c r="N48">
        <v>120.694688</v>
      </c>
      <c r="O48">
        <v>126.520838</v>
      </c>
      <c r="P48">
        <v>107.486998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14.253199</v>
      </c>
      <c r="W48">
        <v>46.399079999999998</v>
      </c>
      <c r="X48">
        <v>147.515625</v>
      </c>
      <c r="Y48">
        <v>0</v>
      </c>
      <c r="Z48">
        <v>19.8</v>
      </c>
      <c r="AA48">
        <v>42.14808</v>
      </c>
      <c r="AB48">
        <v>43.635160999999997</v>
      </c>
      <c r="AC48">
        <v>21.118518000000002</v>
      </c>
      <c r="AD48">
        <v>0</v>
      </c>
      <c r="AE48">
        <v>53.905351000000003</v>
      </c>
      <c r="AF48">
        <v>8.7128639999999997</v>
      </c>
      <c r="AG48">
        <v>44.268633999999999</v>
      </c>
      <c r="AH48">
        <v>0</v>
      </c>
      <c r="AI48">
        <v>0</v>
      </c>
      <c r="AJ48">
        <v>0</v>
      </c>
      <c r="AK48">
        <v>59.301366000000002</v>
      </c>
      <c r="AL48">
        <v>55.776000000000003</v>
      </c>
      <c r="AM48">
        <v>17.179061000000001</v>
      </c>
      <c r="AN48">
        <v>1.0144880000000001</v>
      </c>
      <c r="AO48">
        <v>0</v>
      </c>
      <c r="AP48">
        <v>3.2025000000000001</v>
      </c>
      <c r="AQ48">
        <v>0</v>
      </c>
      <c r="AR48">
        <v>49.128</v>
      </c>
      <c r="AS48">
        <v>33.607052000000003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85.807962999999987</v>
      </c>
      <c r="BA48">
        <f t="shared" si="1"/>
        <v>3207.7902400000003</v>
      </c>
      <c r="BD48">
        <v>4.2938999999999998</v>
      </c>
      <c r="BE48">
        <v>0</v>
      </c>
      <c r="BF48">
        <v>1.4864E-2</v>
      </c>
      <c r="BG48">
        <v>0</v>
      </c>
      <c r="BH48">
        <v>8.2500000000000004E-3</v>
      </c>
      <c r="BI48">
        <v>0.819241</v>
      </c>
      <c r="BJ48">
        <v>0</v>
      </c>
      <c r="BK48">
        <v>1.0227E-2</v>
      </c>
      <c r="BL48">
        <v>0</v>
      </c>
      <c r="BM48">
        <v>1.0067E-2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0.91</v>
      </c>
      <c r="CC48">
        <v>0.94</v>
      </c>
      <c r="CD48">
        <v>0.46</v>
      </c>
      <c r="CE48">
        <v>1.75</v>
      </c>
      <c r="CF48">
        <v>0.14000000000000001</v>
      </c>
      <c r="CG48">
        <v>1.45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3.542468</v>
      </c>
      <c r="CO48">
        <v>2.98</v>
      </c>
      <c r="CP48">
        <v>2.5259830000000001</v>
      </c>
      <c r="CQ48">
        <v>2.7933979999999998</v>
      </c>
      <c r="CR48">
        <v>2.38</v>
      </c>
      <c r="CS48">
        <v>2.3738440000000001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85.807962999999987</v>
      </c>
    </row>
    <row r="49" spans="1:114">
      <c r="A49" t="s">
        <v>91</v>
      </c>
      <c r="B49">
        <v>0</v>
      </c>
      <c r="C49">
        <v>13.995426</v>
      </c>
      <c r="D49">
        <v>26.824566999999998</v>
      </c>
      <c r="E49">
        <v>0</v>
      </c>
      <c r="F49">
        <v>0</v>
      </c>
      <c r="G49">
        <v>68.481795000000005</v>
      </c>
      <c r="H49">
        <v>0</v>
      </c>
      <c r="I49">
        <v>0</v>
      </c>
      <c r="J49">
        <v>88.779043999999999</v>
      </c>
      <c r="K49">
        <v>689.34631999999999</v>
      </c>
      <c r="L49">
        <v>661.459879</v>
      </c>
      <c r="M49">
        <v>94.319981999999996</v>
      </c>
      <c r="N49">
        <v>120.694688</v>
      </c>
      <c r="O49">
        <v>126.520838</v>
      </c>
      <c r="P49">
        <v>107.486998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14.253199</v>
      </c>
      <c r="W49">
        <v>46.399079999999998</v>
      </c>
      <c r="X49">
        <v>147.515625</v>
      </c>
      <c r="Y49">
        <v>0</v>
      </c>
      <c r="Z49">
        <v>19.8</v>
      </c>
      <c r="AA49">
        <v>42.14808</v>
      </c>
      <c r="AB49">
        <v>43.635160999999997</v>
      </c>
      <c r="AC49">
        <v>21.118518000000002</v>
      </c>
      <c r="AD49">
        <v>0</v>
      </c>
      <c r="AE49">
        <v>53.905351000000003</v>
      </c>
      <c r="AF49">
        <v>8.7128639999999997</v>
      </c>
      <c r="AG49">
        <v>44.268633999999999</v>
      </c>
      <c r="AH49">
        <v>0</v>
      </c>
      <c r="AI49">
        <v>0</v>
      </c>
      <c r="AJ49">
        <v>0</v>
      </c>
      <c r="AK49">
        <v>59.301366000000002</v>
      </c>
      <c r="AL49">
        <v>55.776000000000003</v>
      </c>
      <c r="AM49">
        <v>17.179061000000001</v>
      </c>
      <c r="AN49">
        <v>1.0144880000000001</v>
      </c>
      <c r="AO49">
        <v>0</v>
      </c>
      <c r="AP49">
        <v>3.2025000000000001</v>
      </c>
      <c r="AQ49">
        <v>0</v>
      </c>
      <c r="AR49">
        <v>49.128</v>
      </c>
      <c r="AS49">
        <v>35.360464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85.807962999999987</v>
      </c>
      <c r="BA49">
        <f t="shared" si="1"/>
        <v>3209.5436520000003</v>
      </c>
      <c r="BD49">
        <v>4.2938999999999998</v>
      </c>
      <c r="BE49">
        <v>0</v>
      </c>
      <c r="BF49">
        <v>1.4864E-2</v>
      </c>
      <c r="BG49">
        <v>0</v>
      </c>
      <c r="BH49">
        <v>8.2500000000000004E-3</v>
      </c>
      <c r="BI49">
        <v>0.819241</v>
      </c>
      <c r="BJ49">
        <v>0</v>
      </c>
      <c r="BK49">
        <v>1.0227E-2</v>
      </c>
      <c r="BL49">
        <v>0</v>
      </c>
      <c r="BM49">
        <v>1.0067E-2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0.91</v>
      </c>
      <c r="CC49">
        <v>0.94</v>
      </c>
      <c r="CD49">
        <v>0.46</v>
      </c>
      <c r="CE49">
        <v>1.75</v>
      </c>
      <c r="CF49">
        <v>0.14000000000000001</v>
      </c>
      <c r="CG49">
        <v>1.45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3.542468</v>
      </c>
      <c r="CO49">
        <v>2.98</v>
      </c>
      <c r="CP49">
        <v>2.5259830000000001</v>
      </c>
      <c r="CQ49">
        <v>2.7933979999999998</v>
      </c>
      <c r="CR49">
        <v>2.38</v>
      </c>
      <c r="CS49">
        <v>2.3738440000000001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85.807962999999987</v>
      </c>
    </row>
    <row r="50" spans="1:114">
      <c r="A50" t="s">
        <v>92</v>
      </c>
      <c r="B50">
        <v>0</v>
      </c>
      <c r="C50">
        <v>13.995426</v>
      </c>
      <c r="D50">
        <v>26.824566999999998</v>
      </c>
      <c r="E50">
        <v>0</v>
      </c>
      <c r="F50">
        <v>0</v>
      </c>
      <c r="G50">
        <v>68.481795000000005</v>
      </c>
      <c r="H50">
        <v>0</v>
      </c>
      <c r="I50">
        <v>0</v>
      </c>
      <c r="J50">
        <v>88.779043999999999</v>
      </c>
      <c r="K50">
        <v>689.34631999999999</v>
      </c>
      <c r="L50">
        <v>661.459879</v>
      </c>
      <c r="M50">
        <v>94.319981999999996</v>
      </c>
      <c r="N50">
        <v>120.694688</v>
      </c>
      <c r="O50">
        <v>126.520838</v>
      </c>
      <c r="P50">
        <v>107.486998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14.253199</v>
      </c>
      <c r="W50">
        <v>46.399079999999998</v>
      </c>
      <c r="X50">
        <v>147.515625</v>
      </c>
      <c r="Y50">
        <v>0</v>
      </c>
      <c r="Z50">
        <v>19.8</v>
      </c>
      <c r="AA50">
        <v>42.14808</v>
      </c>
      <c r="AB50">
        <v>43.635160999999997</v>
      </c>
      <c r="AC50">
        <v>21.118518000000002</v>
      </c>
      <c r="AD50">
        <v>0</v>
      </c>
      <c r="AE50">
        <v>53.905351000000003</v>
      </c>
      <c r="AF50">
        <v>8.7128639999999997</v>
      </c>
      <c r="AG50">
        <v>44.268633999999999</v>
      </c>
      <c r="AH50">
        <v>0</v>
      </c>
      <c r="AI50">
        <v>0</v>
      </c>
      <c r="AJ50">
        <v>0</v>
      </c>
      <c r="AK50">
        <v>59.301366000000002</v>
      </c>
      <c r="AL50">
        <v>55.776000000000003</v>
      </c>
      <c r="AM50">
        <v>17.179061000000001</v>
      </c>
      <c r="AN50">
        <v>1.0144880000000001</v>
      </c>
      <c r="AO50">
        <v>0</v>
      </c>
      <c r="AP50">
        <v>3.2025000000000001</v>
      </c>
      <c r="AQ50">
        <v>0</v>
      </c>
      <c r="AR50">
        <v>49.128</v>
      </c>
      <c r="AS50">
        <v>35.360464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85.807962999999987</v>
      </c>
      <c r="BA50">
        <f t="shared" si="1"/>
        <v>3209.5436520000003</v>
      </c>
      <c r="BD50">
        <v>4.2938999999999998</v>
      </c>
      <c r="BE50">
        <v>0</v>
      </c>
      <c r="BF50">
        <v>1.4864E-2</v>
      </c>
      <c r="BG50">
        <v>0</v>
      </c>
      <c r="BH50">
        <v>8.2500000000000004E-3</v>
      </c>
      <c r="BI50">
        <v>0.819241</v>
      </c>
      <c r="BJ50">
        <v>0</v>
      </c>
      <c r="BK50">
        <v>1.0227E-2</v>
      </c>
      <c r="BL50">
        <v>0</v>
      </c>
      <c r="BM50">
        <v>1.0067E-2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0.91</v>
      </c>
      <c r="CC50">
        <v>0.94</v>
      </c>
      <c r="CD50">
        <v>0.46</v>
      </c>
      <c r="CE50">
        <v>1.75</v>
      </c>
      <c r="CF50">
        <v>0.14000000000000001</v>
      </c>
      <c r="CG50">
        <v>1.45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3.542468</v>
      </c>
      <c r="CO50">
        <v>2.98</v>
      </c>
      <c r="CP50">
        <v>2.5259830000000001</v>
      </c>
      <c r="CQ50">
        <v>2.7933979999999998</v>
      </c>
      <c r="CR50">
        <v>2.38</v>
      </c>
      <c r="CS50">
        <v>2.3738440000000001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85.807962999999987</v>
      </c>
    </row>
    <row r="51" spans="1:114">
      <c r="A51" t="s">
        <v>93</v>
      </c>
      <c r="B51">
        <v>0</v>
      </c>
      <c r="C51">
        <v>12.829140000000001</v>
      </c>
      <c r="D51">
        <v>26.824566999999998</v>
      </c>
      <c r="E51">
        <v>0</v>
      </c>
      <c r="F51">
        <v>0</v>
      </c>
      <c r="G51">
        <v>68.481795000000005</v>
      </c>
      <c r="H51">
        <v>0</v>
      </c>
      <c r="I51">
        <v>0</v>
      </c>
      <c r="J51">
        <v>88.779043999999999</v>
      </c>
      <c r="K51">
        <v>689.34631999999999</v>
      </c>
      <c r="L51">
        <v>661.459879</v>
      </c>
      <c r="M51">
        <v>94.319981999999996</v>
      </c>
      <c r="N51">
        <v>120.694688</v>
      </c>
      <c r="O51">
        <v>126.520838</v>
      </c>
      <c r="P51">
        <v>107.486998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14.253199</v>
      </c>
      <c r="W51">
        <v>46.399079999999998</v>
      </c>
      <c r="X51">
        <v>147.515625</v>
      </c>
      <c r="Y51">
        <v>0</v>
      </c>
      <c r="Z51">
        <v>19.8</v>
      </c>
      <c r="AA51">
        <v>42.14808</v>
      </c>
      <c r="AB51">
        <v>43.635160999999997</v>
      </c>
      <c r="AC51">
        <v>21.118518000000002</v>
      </c>
      <c r="AD51">
        <v>0</v>
      </c>
      <c r="AE51">
        <v>53.905351000000003</v>
      </c>
      <c r="AF51">
        <v>8.7128639999999997</v>
      </c>
      <c r="AG51">
        <v>44.268633999999999</v>
      </c>
      <c r="AH51">
        <v>0</v>
      </c>
      <c r="AI51">
        <v>0</v>
      </c>
      <c r="AJ51">
        <v>0</v>
      </c>
      <c r="AK51">
        <v>59.301366000000002</v>
      </c>
      <c r="AL51">
        <v>83.664000000000001</v>
      </c>
      <c r="AM51">
        <v>17.179061000000001</v>
      </c>
      <c r="AN51">
        <v>0.99419800000000003</v>
      </c>
      <c r="AO51">
        <v>0</v>
      </c>
      <c r="AP51">
        <v>2.5619999999999998</v>
      </c>
      <c r="AQ51">
        <v>0</v>
      </c>
      <c r="AR51">
        <v>49.128</v>
      </c>
      <c r="AS51">
        <v>33.607052000000003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85.807813999999979</v>
      </c>
      <c r="BA51">
        <f t="shared" si="1"/>
        <v>3233.8510150000006</v>
      </c>
      <c r="BD51">
        <v>4.2938999999999998</v>
      </c>
      <c r="BE51">
        <v>0</v>
      </c>
      <c r="BF51">
        <v>1.4864E-2</v>
      </c>
      <c r="BG51">
        <v>0</v>
      </c>
      <c r="BH51">
        <v>8.1010000000000006E-3</v>
      </c>
      <c r="BI51">
        <v>0.819241</v>
      </c>
      <c r="BJ51">
        <v>0</v>
      </c>
      <c r="BK51">
        <v>1.0227E-2</v>
      </c>
      <c r="BL51">
        <v>0</v>
      </c>
      <c r="BM51">
        <v>1.0067E-2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0.91</v>
      </c>
      <c r="CC51">
        <v>0.94</v>
      </c>
      <c r="CD51">
        <v>0.46</v>
      </c>
      <c r="CE51">
        <v>1.75</v>
      </c>
      <c r="CF51">
        <v>0.14000000000000001</v>
      </c>
      <c r="CG51">
        <v>1.45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3.542468</v>
      </c>
      <c r="CO51">
        <v>2.98</v>
      </c>
      <c r="CP51">
        <v>2.5259830000000001</v>
      </c>
      <c r="CQ51">
        <v>2.7933979999999998</v>
      </c>
      <c r="CR51">
        <v>2.38</v>
      </c>
      <c r="CS51">
        <v>2.3738440000000001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85.807813999999979</v>
      </c>
    </row>
    <row r="52" spans="1:114">
      <c r="A52" t="s">
        <v>94</v>
      </c>
      <c r="B52">
        <v>0</v>
      </c>
      <c r="C52">
        <v>12.829140000000001</v>
      </c>
      <c r="D52">
        <v>26.824566999999998</v>
      </c>
      <c r="E52">
        <v>0</v>
      </c>
      <c r="F52">
        <v>0</v>
      </c>
      <c r="G52">
        <v>68.481795000000005</v>
      </c>
      <c r="H52">
        <v>0</v>
      </c>
      <c r="I52">
        <v>0</v>
      </c>
      <c r="J52">
        <v>88.779043999999999</v>
      </c>
      <c r="K52">
        <v>689.34631999999999</v>
      </c>
      <c r="L52">
        <v>661.459879</v>
      </c>
      <c r="M52">
        <v>94.319981999999996</v>
      </c>
      <c r="N52">
        <v>120.694688</v>
      </c>
      <c r="O52">
        <v>126.520838</v>
      </c>
      <c r="P52">
        <v>107.486998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14.253199</v>
      </c>
      <c r="W52">
        <v>46.399079999999998</v>
      </c>
      <c r="X52">
        <v>147.515625</v>
      </c>
      <c r="Y52">
        <v>0</v>
      </c>
      <c r="Z52">
        <v>19.8</v>
      </c>
      <c r="AA52">
        <v>42.14808</v>
      </c>
      <c r="AB52">
        <v>43.635160999999997</v>
      </c>
      <c r="AC52">
        <v>21.118518000000002</v>
      </c>
      <c r="AD52">
        <v>0</v>
      </c>
      <c r="AE52">
        <v>53.905351000000003</v>
      </c>
      <c r="AF52">
        <v>8.7128639999999997</v>
      </c>
      <c r="AG52">
        <v>44.268633999999999</v>
      </c>
      <c r="AH52">
        <v>0</v>
      </c>
      <c r="AI52">
        <v>0</v>
      </c>
      <c r="AJ52">
        <v>0</v>
      </c>
      <c r="AK52">
        <v>59.301366000000002</v>
      </c>
      <c r="AL52">
        <v>83.664000000000001</v>
      </c>
      <c r="AM52">
        <v>17.179061000000001</v>
      </c>
      <c r="AN52">
        <v>0.99419800000000003</v>
      </c>
      <c r="AO52">
        <v>0</v>
      </c>
      <c r="AP52">
        <v>2.5619999999999998</v>
      </c>
      <c r="AQ52">
        <v>0</v>
      </c>
      <c r="AR52">
        <v>49.128</v>
      </c>
      <c r="AS52">
        <v>33.607052000000003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85.807813999999979</v>
      </c>
      <c r="BA52">
        <f t="shared" si="1"/>
        <v>3233.8510150000006</v>
      </c>
      <c r="BD52">
        <v>4.2938999999999998</v>
      </c>
      <c r="BE52">
        <v>0</v>
      </c>
      <c r="BF52">
        <v>1.4864E-2</v>
      </c>
      <c r="BG52">
        <v>0</v>
      </c>
      <c r="BH52">
        <v>8.1010000000000006E-3</v>
      </c>
      <c r="BI52">
        <v>0.819241</v>
      </c>
      <c r="BJ52">
        <v>0</v>
      </c>
      <c r="BK52">
        <v>1.0227E-2</v>
      </c>
      <c r="BL52">
        <v>0</v>
      </c>
      <c r="BM52">
        <v>1.0067E-2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0.91</v>
      </c>
      <c r="CC52">
        <v>0.94</v>
      </c>
      <c r="CD52">
        <v>0.46</v>
      </c>
      <c r="CE52">
        <v>1.75</v>
      </c>
      <c r="CF52">
        <v>0.14000000000000001</v>
      </c>
      <c r="CG52">
        <v>1.45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3.542468</v>
      </c>
      <c r="CO52">
        <v>2.98</v>
      </c>
      <c r="CP52">
        <v>2.5259830000000001</v>
      </c>
      <c r="CQ52">
        <v>2.7933979999999998</v>
      </c>
      <c r="CR52">
        <v>2.38</v>
      </c>
      <c r="CS52">
        <v>2.3738440000000001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85.807813999999979</v>
      </c>
    </row>
    <row r="53" spans="1:114">
      <c r="A53" t="s">
        <v>95</v>
      </c>
      <c r="B53">
        <v>0</v>
      </c>
      <c r="C53">
        <v>12.829140000000001</v>
      </c>
      <c r="D53">
        <v>26.824566999999998</v>
      </c>
      <c r="E53">
        <v>0</v>
      </c>
      <c r="F53">
        <v>0</v>
      </c>
      <c r="G53">
        <v>68.481795000000005</v>
      </c>
      <c r="H53">
        <v>0</v>
      </c>
      <c r="I53">
        <v>0</v>
      </c>
      <c r="J53">
        <v>88.779043999999999</v>
      </c>
      <c r="K53">
        <v>689.34631999999999</v>
      </c>
      <c r="L53">
        <v>661.459879</v>
      </c>
      <c r="M53">
        <v>94.319981999999996</v>
      </c>
      <c r="N53">
        <v>120.694688</v>
      </c>
      <c r="O53">
        <v>126.520838</v>
      </c>
      <c r="P53">
        <v>107.486998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345.375</v>
      </c>
      <c r="V53">
        <v>14.253199</v>
      </c>
      <c r="W53">
        <v>46.399079999999998</v>
      </c>
      <c r="X53">
        <v>147.515625</v>
      </c>
      <c r="Y53">
        <v>0</v>
      </c>
      <c r="Z53">
        <v>19.8</v>
      </c>
      <c r="AA53">
        <v>42.14808</v>
      </c>
      <c r="AB53">
        <v>43.635160999999997</v>
      </c>
      <c r="AC53">
        <v>21.118518000000002</v>
      </c>
      <c r="AD53">
        <v>0</v>
      </c>
      <c r="AE53">
        <v>53.905351000000003</v>
      </c>
      <c r="AF53">
        <v>8.7128639999999997</v>
      </c>
      <c r="AG53">
        <v>44.268633999999999</v>
      </c>
      <c r="AH53">
        <v>0</v>
      </c>
      <c r="AI53">
        <v>0</v>
      </c>
      <c r="AJ53">
        <v>0</v>
      </c>
      <c r="AK53">
        <v>59.301366000000002</v>
      </c>
      <c r="AL53">
        <v>83.664000000000001</v>
      </c>
      <c r="AM53">
        <v>17.179061000000001</v>
      </c>
      <c r="AN53">
        <v>0.99419800000000003</v>
      </c>
      <c r="AO53">
        <v>0</v>
      </c>
      <c r="AP53">
        <v>2.5619999999999998</v>
      </c>
      <c r="AQ53">
        <v>0</v>
      </c>
      <c r="AR53">
        <v>49.128</v>
      </c>
      <c r="AS53">
        <v>33.607052000000003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85.807813999999979</v>
      </c>
      <c r="BA53">
        <f t="shared" si="1"/>
        <v>3230.2510150000007</v>
      </c>
      <c r="BD53">
        <v>4.2938999999999998</v>
      </c>
      <c r="BE53">
        <v>0</v>
      </c>
      <c r="BF53">
        <v>1.4864E-2</v>
      </c>
      <c r="BG53">
        <v>0</v>
      </c>
      <c r="BH53">
        <v>8.1010000000000006E-3</v>
      </c>
      <c r="BI53">
        <v>0.819241</v>
      </c>
      <c r="BJ53">
        <v>0</v>
      </c>
      <c r="BK53">
        <v>1.0227E-2</v>
      </c>
      <c r="BL53">
        <v>0</v>
      </c>
      <c r="BM53">
        <v>1.0067E-2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0.91</v>
      </c>
      <c r="CC53">
        <v>0.94</v>
      </c>
      <c r="CD53">
        <v>0.46</v>
      </c>
      <c r="CE53">
        <v>1.75</v>
      </c>
      <c r="CF53">
        <v>0.14000000000000001</v>
      </c>
      <c r="CG53">
        <v>1.45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3.542468</v>
      </c>
      <c r="CO53">
        <v>2.98</v>
      </c>
      <c r="CP53">
        <v>2.5259830000000001</v>
      </c>
      <c r="CQ53">
        <v>2.7933979999999998</v>
      </c>
      <c r="CR53">
        <v>2.38</v>
      </c>
      <c r="CS53">
        <v>2.3738440000000001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85.807813999999979</v>
      </c>
    </row>
    <row r="54" spans="1:114">
      <c r="A54" t="s">
        <v>96</v>
      </c>
      <c r="B54">
        <v>0</v>
      </c>
      <c r="C54">
        <v>12.829140000000001</v>
      </c>
      <c r="D54">
        <v>26.824566999999998</v>
      </c>
      <c r="E54">
        <v>0</v>
      </c>
      <c r="F54">
        <v>0</v>
      </c>
      <c r="G54">
        <v>68.481795000000005</v>
      </c>
      <c r="H54">
        <v>0</v>
      </c>
      <c r="I54">
        <v>0</v>
      </c>
      <c r="J54">
        <v>88.779043999999999</v>
      </c>
      <c r="K54">
        <v>689.34631999999999</v>
      </c>
      <c r="L54">
        <v>661.459879</v>
      </c>
      <c r="M54">
        <v>94.319981999999996</v>
      </c>
      <c r="N54">
        <v>120.694688</v>
      </c>
      <c r="O54">
        <v>126.520838</v>
      </c>
      <c r="P54">
        <v>107.486998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345.375</v>
      </c>
      <c r="V54">
        <v>14.253199</v>
      </c>
      <c r="W54">
        <v>46.399079999999998</v>
      </c>
      <c r="X54">
        <v>147.515625</v>
      </c>
      <c r="Y54">
        <v>0</v>
      </c>
      <c r="Z54">
        <v>19.8</v>
      </c>
      <c r="AA54">
        <v>42.14808</v>
      </c>
      <c r="AB54">
        <v>43.635160999999997</v>
      </c>
      <c r="AC54">
        <v>21.118518000000002</v>
      </c>
      <c r="AD54">
        <v>0</v>
      </c>
      <c r="AE54">
        <v>53.905351000000003</v>
      </c>
      <c r="AF54">
        <v>8.7128639999999997</v>
      </c>
      <c r="AG54">
        <v>44.268633999999999</v>
      </c>
      <c r="AH54">
        <v>0</v>
      </c>
      <c r="AI54">
        <v>0</v>
      </c>
      <c r="AJ54">
        <v>0</v>
      </c>
      <c r="AK54">
        <v>59.301366000000002</v>
      </c>
      <c r="AL54">
        <v>83.664000000000001</v>
      </c>
      <c r="AM54">
        <v>17.179061000000001</v>
      </c>
      <c r="AN54">
        <v>0.99419800000000003</v>
      </c>
      <c r="AO54">
        <v>0</v>
      </c>
      <c r="AP54">
        <v>2.5619999999999998</v>
      </c>
      <c r="AQ54">
        <v>0</v>
      </c>
      <c r="AR54">
        <v>52.991999999999997</v>
      </c>
      <c r="AS54">
        <v>33.607052000000003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85.727813999999981</v>
      </c>
      <c r="BA54">
        <f t="shared" si="1"/>
        <v>3234.0350150000008</v>
      </c>
      <c r="BD54">
        <v>4.2938999999999998</v>
      </c>
      <c r="BE54">
        <v>0</v>
      </c>
      <c r="BF54">
        <v>1.4864E-2</v>
      </c>
      <c r="BG54">
        <v>0</v>
      </c>
      <c r="BH54">
        <v>8.1010000000000006E-3</v>
      </c>
      <c r="BI54">
        <v>0.819241</v>
      </c>
      <c r="BJ54">
        <v>0</v>
      </c>
      <c r="BK54">
        <v>1.0227E-2</v>
      </c>
      <c r="BL54">
        <v>0</v>
      </c>
      <c r="BM54">
        <v>1.0067E-2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0.91</v>
      </c>
      <c r="CC54">
        <v>0.88</v>
      </c>
      <c r="CD54">
        <v>0.44</v>
      </c>
      <c r="CE54">
        <v>1.75</v>
      </c>
      <c r="CF54">
        <v>0.14000000000000001</v>
      </c>
      <c r="CG54">
        <v>1.45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3.542468</v>
      </c>
      <c r="CO54">
        <v>2.98</v>
      </c>
      <c r="CP54">
        <v>2.5259830000000001</v>
      </c>
      <c r="CQ54">
        <v>2.7933979999999998</v>
      </c>
      <c r="CR54">
        <v>2.38</v>
      </c>
      <c r="CS54">
        <v>2.3738440000000001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85.727813999999981</v>
      </c>
    </row>
    <row r="55" spans="1:114">
      <c r="A55" t="s">
        <v>97</v>
      </c>
      <c r="B55">
        <v>0</v>
      </c>
      <c r="C55">
        <v>12.829140000000001</v>
      </c>
      <c r="D55">
        <v>26.824566999999998</v>
      </c>
      <c r="E55">
        <v>0</v>
      </c>
      <c r="F55">
        <v>0</v>
      </c>
      <c r="G55">
        <v>68.481795000000005</v>
      </c>
      <c r="H55">
        <v>0</v>
      </c>
      <c r="I55">
        <v>0</v>
      </c>
      <c r="J55">
        <v>88.779043999999999</v>
      </c>
      <c r="K55">
        <v>689.34631999999999</v>
      </c>
      <c r="L55">
        <v>661.459879</v>
      </c>
      <c r="M55">
        <v>94.319981999999996</v>
      </c>
      <c r="N55">
        <v>120.694688</v>
      </c>
      <c r="O55">
        <v>126.520838</v>
      </c>
      <c r="P55">
        <v>107.486998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345.375</v>
      </c>
      <c r="V55">
        <v>14.253199</v>
      </c>
      <c r="W55">
        <v>46.399079999999998</v>
      </c>
      <c r="X55">
        <v>147.515625</v>
      </c>
      <c r="Y55">
        <v>0</v>
      </c>
      <c r="Z55">
        <v>19.8</v>
      </c>
      <c r="AA55">
        <v>42.14808</v>
      </c>
      <c r="AB55">
        <v>29.090107</v>
      </c>
      <c r="AC55">
        <v>21.118518000000002</v>
      </c>
      <c r="AD55">
        <v>0</v>
      </c>
      <c r="AE55">
        <v>53.905351000000003</v>
      </c>
      <c r="AF55">
        <v>8.7128639999999997</v>
      </c>
      <c r="AG55">
        <v>44.268633999999999</v>
      </c>
      <c r="AH55">
        <v>0</v>
      </c>
      <c r="AI55">
        <v>0</v>
      </c>
      <c r="AJ55">
        <v>0</v>
      </c>
      <c r="AK55">
        <v>59.301366000000002</v>
      </c>
      <c r="AL55">
        <v>83.664000000000001</v>
      </c>
      <c r="AM55">
        <v>17.179061000000001</v>
      </c>
      <c r="AN55">
        <v>0.99419800000000003</v>
      </c>
      <c r="AO55">
        <v>0</v>
      </c>
      <c r="AP55">
        <v>2.5619999999999998</v>
      </c>
      <c r="AQ55">
        <v>0</v>
      </c>
      <c r="AR55">
        <v>52.991999999999997</v>
      </c>
      <c r="AS55">
        <v>33.607052000000003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85.727431999999979</v>
      </c>
      <c r="BA55">
        <f t="shared" si="1"/>
        <v>3219.489579000001</v>
      </c>
      <c r="BD55">
        <v>4.2938999999999998</v>
      </c>
      <c r="BE55">
        <v>0</v>
      </c>
      <c r="BF55">
        <v>1.4864E-2</v>
      </c>
      <c r="BG55">
        <v>0</v>
      </c>
      <c r="BH55">
        <v>7.8779999999999996E-3</v>
      </c>
      <c r="BI55">
        <v>0.819241</v>
      </c>
      <c r="BJ55">
        <v>0</v>
      </c>
      <c r="BK55">
        <v>1.0227E-2</v>
      </c>
      <c r="BL55">
        <v>0</v>
      </c>
      <c r="BM55">
        <v>9.9080000000000001E-3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0.91</v>
      </c>
      <c r="CC55">
        <v>0.88</v>
      </c>
      <c r="CD55">
        <v>0.44</v>
      </c>
      <c r="CE55">
        <v>1.75</v>
      </c>
      <c r="CF55">
        <v>0.14000000000000001</v>
      </c>
      <c r="CG55">
        <v>1.45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3.542468</v>
      </c>
      <c r="CO55">
        <v>2.98</v>
      </c>
      <c r="CP55">
        <v>2.5259830000000001</v>
      </c>
      <c r="CQ55">
        <v>2.7933979999999998</v>
      </c>
      <c r="CR55">
        <v>2.38</v>
      </c>
      <c r="CS55">
        <v>2.3738440000000001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85.727431999999979</v>
      </c>
    </row>
    <row r="56" spans="1:114">
      <c r="A56" t="s">
        <v>98</v>
      </c>
      <c r="B56">
        <v>0</v>
      </c>
      <c r="C56">
        <v>12.829140000000001</v>
      </c>
      <c r="D56">
        <v>26.824566999999998</v>
      </c>
      <c r="E56">
        <v>0</v>
      </c>
      <c r="F56">
        <v>0</v>
      </c>
      <c r="G56">
        <v>68.481795000000005</v>
      </c>
      <c r="H56">
        <v>0</v>
      </c>
      <c r="I56">
        <v>0</v>
      </c>
      <c r="J56">
        <v>88.779043999999999</v>
      </c>
      <c r="K56">
        <v>689.34631999999999</v>
      </c>
      <c r="L56">
        <v>661.459879</v>
      </c>
      <c r="M56">
        <v>94.319981999999996</v>
      </c>
      <c r="N56">
        <v>120.694688</v>
      </c>
      <c r="O56">
        <v>126.520838</v>
      </c>
      <c r="P56">
        <v>107.486998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345.375</v>
      </c>
      <c r="V56">
        <v>14.253199</v>
      </c>
      <c r="W56">
        <v>46.399079999999998</v>
      </c>
      <c r="X56">
        <v>147.515625</v>
      </c>
      <c r="Y56">
        <v>0</v>
      </c>
      <c r="Z56">
        <v>19.8</v>
      </c>
      <c r="AA56">
        <v>42.14808</v>
      </c>
      <c r="AB56">
        <v>29.090107</v>
      </c>
      <c r="AC56">
        <v>21.118518000000002</v>
      </c>
      <c r="AD56">
        <v>0</v>
      </c>
      <c r="AE56">
        <v>53.905351000000003</v>
      </c>
      <c r="AF56">
        <v>8.7128639999999997</v>
      </c>
      <c r="AG56">
        <v>44.268633999999999</v>
      </c>
      <c r="AH56">
        <v>0</v>
      </c>
      <c r="AI56">
        <v>0</v>
      </c>
      <c r="AJ56">
        <v>0</v>
      </c>
      <c r="AK56">
        <v>59.301366000000002</v>
      </c>
      <c r="AL56">
        <v>83.664000000000001</v>
      </c>
      <c r="AM56">
        <v>17.179061000000001</v>
      </c>
      <c r="AN56">
        <v>0.99419800000000003</v>
      </c>
      <c r="AO56">
        <v>0</v>
      </c>
      <c r="AP56">
        <v>2.5619999999999998</v>
      </c>
      <c r="AQ56">
        <v>0</v>
      </c>
      <c r="AR56">
        <v>48.576000000000001</v>
      </c>
      <c r="AS56">
        <v>33.607052000000003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85.727431999999979</v>
      </c>
      <c r="BA56">
        <f t="shared" si="1"/>
        <v>3215.0735790000008</v>
      </c>
      <c r="BD56">
        <v>4.2938999999999998</v>
      </c>
      <c r="BE56">
        <v>0</v>
      </c>
      <c r="BF56">
        <v>1.4864E-2</v>
      </c>
      <c r="BG56">
        <v>0</v>
      </c>
      <c r="BH56">
        <v>7.8779999999999996E-3</v>
      </c>
      <c r="BI56">
        <v>0.819241</v>
      </c>
      <c r="BJ56">
        <v>0</v>
      </c>
      <c r="BK56">
        <v>1.0227E-2</v>
      </c>
      <c r="BL56">
        <v>0</v>
      </c>
      <c r="BM56">
        <v>9.9080000000000001E-3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0.91</v>
      </c>
      <c r="CC56">
        <v>0.88</v>
      </c>
      <c r="CD56">
        <v>0.44</v>
      </c>
      <c r="CE56">
        <v>1.75</v>
      </c>
      <c r="CF56">
        <v>0.14000000000000001</v>
      </c>
      <c r="CG56">
        <v>1.45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3.542468</v>
      </c>
      <c r="CO56">
        <v>2.98</v>
      </c>
      <c r="CP56">
        <v>2.5259830000000001</v>
      </c>
      <c r="CQ56">
        <v>2.7933979999999998</v>
      </c>
      <c r="CR56">
        <v>2.38</v>
      </c>
      <c r="CS56">
        <v>2.3738440000000001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85.727431999999979</v>
      </c>
    </row>
    <row r="57" spans="1:114">
      <c r="A57" t="s">
        <v>99</v>
      </c>
      <c r="B57">
        <v>0</v>
      </c>
      <c r="C57">
        <v>12.829140000000001</v>
      </c>
      <c r="D57">
        <v>26.824566999999998</v>
      </c>
      <c r="E57">
        <v>0</v>
      </c>
      <c r="F57">
        <v>0</v>
      </c>
      <c r="G57">
        <v>68.481795000000005</v>
      </c>
      <c r="H57">
        <v>0</v>
      </c>
      <c r="I57">
        <v>0</v>
      </c>
      <c r="J57">
        <v>88.779043999999999</v>
      </c>
      <c r="K57">
        <v>689.34631999999999</v>
      </c>
      <c r="L57">
        <v>661.459879</v>
      </c>
      <c r="M57">
        <v>94.319981999999996</v>
      </c>
      <c r="N57">
        <v>120.694688</v>
      </c>
      <c r="O57">
        <v>126.520838</v>
      </c>
      <c r="P57">
        <v>107.486998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345.375</v>
      </c>
      <c r="V57">
        <v>14.253199</v>
      </c>
      <c r="W57">
        <v>46.399079999999998</v>
      </c>
      <c r="X57">
        <v>147.515625</v>
      </c>
      <c r="Y57">
        <v>0</v>
      </c>
      <c r="Z57">
        <v>19.8</v>
      </c>
      <c r="AA57">
        <v>42.14808</v>
      </c>
      <c r="AB57">
        <v>29.090107</v>
      </c>
      <c r="AC57">
        <v>21.118518000000002</v>
      </c>
      <c r="AD57">
        <v>0</v>
      </c>
      <c r="AE57">
        <v>53.905351000000003</v>
      </c>
      <c r="AF57">
        <v>8.7128639999999997</v>
      </c>
      <c r="AG57">
        <v>44.268633999999999</v>
      </c>
      <c r="AH57">
        <v>0</v>
      </c>
      <c r="AI57">
        <v>0</v>
      </c>
      <c r="AJ57">
        <v>0</v>
      </c>
      <c r="AK57">
        <v>59.301366000000002</v>
      </c>
      <c r="AL57">
        <v>83.664000000000001</v>
      </c>
      <c r="AM57">
        <v>17.179061000000001</v>
      </c>
      <c r="AN57">
        <v>0.99419800000000003</v>
      </c>
      <c r="AO57">
        <v>0</v>
      </c>
      <c r="AP57">
        <v>2.5619999999999998</v>
      </c>
      <c r="AQ57">
        <v>0</v>
      </c>
      <c r="AR57">
        <v>48.576000000000001</v>
      </c>
      <c r="AS57">
        <v>33.607052000000003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85.777431999999976</v>
      </c>
      <c r="BA57">
        <f t="shared" si="1"/>
        <v>3215.1235790000005</v>
      </c>
      <c r="BD57">
        <v>4.2938999999999998</v>
      </c>
      <c r="BE57">
        <v>0</v>
      </c>
      <c r="BF57">
        <v>1.4864E-2</v>
      </c>
      <c r="BG57">
        <v>0</v>
      </c>
      <c r="BH57">
        <v>7.8779999999999996E-3</v>
      </c>
      <c r="BI57">
        <v>0.819241</v>
      </c>
      <c r="BJ57">
        <v>0</v>
      </c>
      <c r="BK57">
        <v>1.0227E-2</v>
      </c>
      <c r="BL57">
        <v>0</v>
      </c>
      <c r="BM57">
        <v>9.9080000000000001E-3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0.91</v>
      </c>
      <c r="CC57">
        <v>0.88</v>
      </c>
      <c r="CD57">
        <v>0.44</v>
      </c>
      <c r="CE57">
        <v>1.75</v>
      </c>
      <c r="CF57">
        <v>0.14000000000000001</v>
      </c>
      <c r="CG57">
        <v>1.45</v>
      </c>
      <c r="CH57">
        <v>0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3.542468</v>
      </c>
      <c r="CO57">
        <v>3.03</v>
      </c>
      <c r="CP57">
        <v>2.5259830000000001</v>
      </c>
      <c r="CQ57">
        <v>2.7933979999999998</v>
      </c>
      <c r="CR57">
        <v>2.38</v>
      </c>
      <c r="CS57">
        <v>2.3738440000000001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85.777431999999976</v>
      </c>
    </row>
    <row r="58" spans="1:114">
      <c r="A58" t="s">
        <v>100</v>
      </c>
      <c r="B58">
        <v>0</v>
      </c>
      <c r="C58">
        <v>12.829140000000001</v>
      </c>
      <c r="D58">
        <v>26.824566999999998</v>
      </c>
      <c r="E58">
        <v>0</v>
      </c>
      <c r="F58">
        <v>0</v>
      </c>
      <c r="G58">
        <v>68.481795000000005</v>
      </c>
      <c r="H58">
        <v>0</v>
      </c>
      <c r="I58">
        <v>0</v>
      </c>
      <c r="J58">
        <v>88.779043999999999</v>
      </c>
      <c r="K58">
        <v>689.34631999999999</v>
      </c>
      <c r="L58">
        <v>661.459879</v>
      </c>
      <c r="M58">
        <v>94.319981999999996</v>
      </c>
      <c r="N58">
        <v>120.694688</v>
      </c>
      <c r="O58">
        <v>126.520838</v>
      </c>
      <c r="P58">
        <v>107.486998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345.375</v>
      </c>
      <c r="V58">
        <v>14.253199</v>
      </c>
      <c r="W58">
        <v>46.399079999999998</v>
      </c>
      <c r="X58">
        <v>147.515625</v>
      </c>
      <c r="Y58">
        <v>0</v>
      </c>
      <c r="Z58">
        <v>19.8</v>
      </c>
      <c r="AA58">
        <v>42.14808</v>
      </c>
      <c r="AB58">
        <v>29.090107</v>
      </c>
      <c r="AC58">
        <v>21.118518000000002</v>
      </c>
      <c r="AD58">
        <v>0</v>
      </c>
      <c r="AE58">
        <v>53.905351000000003</v>
      </c>
      <c r="AF58">
        <v>8.7128639999999997</v>
      </c>
      <c r="AG58">
        <v>44.268633999999999</v>
      </c>
      <c r="AH58">
        <v>0</v>
      </c>
      <c r="AI58">
        <v>0</v>
      </c>
      <c r="AJ58">
        <v>0</v>
      </c>
      <c r="AK58">
        <v>59.301366000000002</v>
      </c>
      <c r="AL58">
        <v>83.664000000000001</v>
      </c>
      <c r="AM58">
        <v>17.179061000000001</v>
      </c>
      <c r="AN58">
        <v>0.99419800000000003</v>
      </c>
      <c r="AO58">
        <v>0</v>
      </c>
      <c r="AP58">
        <v>2.5619999999999998</v>
      </c>
      <c r="AQ58">
        <v>0</v>
      </c>
      <c r="AR58">
        <v>48.576000000000001</v>
      </c>
      <c r="AS58">
        <v>33.607052000000003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85.777431999999976</v>
      </c>
      <c r="BA58">
        <f t="shared" si="1"/>
        <v>3215.1235790000005</v>
      </c>
      <c r="BD58">
        <v>4.2938999999999998</v>
      </c>
      <c r="BE58">
        <v>0</v>
      </c>
      <c r="BF58">
        <v>1.4864E-2</v>
      </c>
      <c r="BG58">
        <v>0</v>
      </c>
      <c r="BH58">
        <v>7.8779999999999996E-3</v>
      </c>
      <c r="BI58">
        <v>0.819241</v>
      </c>
      <c r="BJ58">
        <v>0</v>
      </c>
      <c r="BK58">
        <v>1.0227E-2</v>
      </c>
      <c r="BL58">
        <v>0</v>
      </c>
      <c r="BM58">
        <v>9.9080000000000001E-3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0.91</v>
      </c>
      <c r="CC58">
        <v>0.88</v>
      </c>
      <c r="CD58">
        <v>0.44</v>
      </c>
      <c r="CE58">
        <v>1.75</v>
      </c>
      <c r="CF58">
        <v>0.14000000000000001</v>
      </c>
      <c r="CG58">
        <v>1.45</v>
      </c>
      <c r="CH58">
        <v>0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3.542468</v>
      </c>
      <c r="CO58">
        <v>3.03</v>
      </c>
      <c r="CP58">
        <v>2.5259830000000001</v>
      </c>
      <c r="CQ58">
        <v>2.7933979999999998</v>
      </c>
      <c r="CR58">
        <v>2.38</v>
      </c>
      <c r="CS58">
        <v>2.3738440000000001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85.777431999999976</v>
      </c>
    </row>
    <row r="59" spans="1:114">
      <c r="A59" t="s">
        <v>101</v>
      </c>
      <c r="B59">
        <v>0</v>
      </c>
      <c r="C59">
        <v>12.829140000000001</v>
      </c>
      <c r="D59">
        <v>26.824566999999998</v>
      </c>
      <c r="E59">
        <v>0</v>
      </c>
      <c r="F59">
        <v>0</v>
      </c>
      <c r="G59">
        <v>68.481795000000005</v>
      </c>
      <c r="H59">
        <v>0</v>
      </c>
      <c r="I59">
        <v>0</v>
      </c>
      <c r="J59">
        <v>88.779043999999999</v>
      </c>
      <c r="K59">
        <v>689.34631999999999</v>
      </c>
      <c r="L59">
        <v>661.459879</v>
      </c>
      <c r="M59">
        <v>94.319981999999996</v>
      </c>
      <c r="N59">
        <v>120.694688</v>
      </c>
      <c r="O59">
        <v>126.520838</v>
      </c>
      <c r="P59">
        <v>107.486998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345.375</v>
      </c>
      <c r="V59">
        <v>14.253199</v>
      </c>
      <c r="W59">
        <v>46.399079999999998</v>
      </c>
      <c r="X59">
        <v>147.515625</v>
      </c>
      <c r="Y59">
        <v>0</v>
      </c>
      <c r="Z59">
        <v>19.8</v>
      </c>
      <c r="AA59">
        <v>42.14808</v>
      </c>
      <c r="AB59">
        <v>29.090107</v>
      </c>
      <c r="AC59">
        <v>21.118518000000002</v>
      </c>
      <c r="AD59">
        <v>0</v>
      </c>
      <c r="AE59">
        <v>53.905351000000003</v>
      </c>
      <c r="AF59">
        <v>8.7128639999999997</v>
      </c>
      <c r="AG59">
        <v>44.268633999999999</v>
      </c>
      <c r="AH59">
        <v>0</v>
      </c>
      <c r="AI59">
        <v>0</v>
      </c>
      <c r="AJ59">
        <v>0</v>
      </c>
      <c r="AK59">
        <v>59.301366000000002</v>
      </c>
      <c r="AL59">
        <v>55.776000000000003</v>
      </c>
      <c r="AM59">
        <v>17.179061000000001</v>
      </c>
      <c r="AN59">
        <v>0.99419800000000003</v>
      </c>
      <c r="AO59">
        <v>0</v>
      </c>
      <c r="AP59">
        <v>10.888500000000001</v>
      </c>
      <c r="AQ59">
        <v>0</v>
      </c>
      <c r="AR59">
        <v>48.576000000000001</v>
      </c>
      <c r="AS59">
        <v>33.607052000000003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85.625923999999969</v>
      </c>
      <c r="BA59">
        <f t="shared" si="1"/>
        <v>3195.4105710000003</v>
      </c>
      <c r="BD59">
        <v>4.2938999999999998</v>
      </c>
      <c r="BE59">
        <v>0</v>
      </c>
      <c r="BF59">
        <v>1.4864E-2</v>
      </c>
      <c r="BG59">
        <v>0</v>
      </c>
      <c r="BH59">
        <v>7.4320000000000002E-3</v>
      </c>
      <c r="BI59">
        <v>0.819241</v>
      </c>
      <c r="BJ59">
        <v>0</v>
      </c>
      <c r="BK59">
        <v>1.0227E-2</v>
      </c>
      <c r="BL59">
        <v>0</v>
      </c>
      <c r="BM59">
        <v>9.9080000000000001E-3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0.91</v>
      </c>
      <c r="CC59">
        <v>0.88</v>
      </c>
      <c r="CD59">
        <v>0.44</v>
      </c>
      <c r="CE59">
        <v>1.75</v>
      </c>
      <c r="CF59">
        <v>0.14000000000000001</v>
      </c>
      <c r="CG59">
        <v>1.45</v>
      </c>
      <c r="CH59">
        <v>0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3.542468</v>
      </c>
      <c r="CO59">
        <v>3.03</v>
      </c>
      <c r="CP59">
        <v>2.5259830000000001</v>
      </c>
      <c r="CQ59">
        <v>2.7933979999999998</v>
      </c>
      <c r="CR59">
        <v>2.38</v>
      </c>
      <c r="CS59">
        <v>2.222782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85.625923999999969</v>
      </c>
    </row>
    <row r="60" spans="1:114">
      <c r="A60" t="s">
        <v>102</v>
      </c>
      <c r="B60">
        <v>0</v>
      </c>
      <c r="C60">
        <v>12.829140000000001</v>
      </c>
      <c r="D60">
        <v>26.824566999999998</v>
      </c>
      <c r="E60">
        <v>0</v>
      </c>
      <c r="F60">
        <v>0</v>
      </c>
      <c r="G60">
        <v>68.481795000000005</v>
      </c>
      <c r="H60">
        <v>0</v>
      </c>
      <c r="I60">
        <v>0</v>
      </c>
      <c r="J60">
        <v>88.779043999999999</v>
      </c>
      <c r="K60">
        <v>689.34631999999999</v>
      </c>
      <c r="L60">
        <v>661.459879</v>
      </c>
      <c r="M60">
        <v>94.319981999999996</v>
      </c>
      <c r="N60">
        <v>120.694688</v>
      </c>
      <c r="O60">
        <v>126.520838</v>
      </c>
      <c r="P60">
        <v>107.486998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345.375</v>
      </c>
      <c r="V60">
        <v>14.253199</v>
      </c>
      <c r="W60">
        <v>46.399079999999998</v>
      </c>
      <c r="X60">
        <v>147.515625</v>
      </c>
      <c r="Y60">
        <v>0</v>
      </c>
      <c r="Z60">
        <v>19.8</v>
      </c>
      <c r="AA60">
        <v>42.14808</v>
      </c>
      <c r="AB60">
        <v>29.090107</v>
      </c>
      <c r="AC60">
        <v>21.118518000000002</v>
      </c>
      <c r="AD60">
        <v>0</v>
      </c>
      <c r="AE60">
        <v>53.905351000000003</v>
      </c>
      <c r="AF60">
        <v>8.7128639999999997</v>
      </c>
      <c r="AG60">
        <v>44.268633999999999</v>
      </c>
      <c r="AH60">
        <v>0</v>
      </c>
      <c r="AI60">
        <v>0</v>
      </c>
      <c r="AJ60">
        <v>0</v>
      </c>
      <c r="AK60">
        <v>59.301366000000002</v>
      </c>
      <c r="AL60">
        <v>55.776000000000003</v>
      </c>
      <c r="AM60">
        <v>17.179061000000001</v>
      </c>
      <c r="AN60">
        <v>0.99419800000000003</v>
      </c>
      <c r="AO60">
        <v>0</v>
      </c>
      <c r="AP60">
        <v>10.888500000000001</v>
      </c>
      <c r="AQ60">
        <v>0</v>
      </c>
      <c r="AR60">
        <v>48.576000000000001</v>
      </c>
      <c r="AS60">
        <v>33.607052000000003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85.625923999999969</v>
      </c>
      <c r="BA60">
        <f t="shared" si="1"/>
        <v>3195.4105710000003</v>
      </c>
      <c r="BD60">
        <v>4.2938999999999998</v>
      </c>
      <c r="BE60">
        <v>0</v>
      </c>
      <c r="BF60">
        <v>1.4864E-2</v>
      </c>
      <c r="BG60">
        <v>0</v>
      </c>
      <c r="BH60">
        <v>7.4320000000000002E-3</v>
      </c>
      <c r="BI60">
        <v>0.819241</v>
      </c>
      <c r="BJ60">
        <v>0</v>
      </c>
      <c r="BK60">
        <v>1.0227E-2</v>
      </c>
      <c r="BL60">
        <v>0</v>
      </c>
      <c r="BM60">
        <v>9.9080000000000001E-3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0.91</v>
      </c>
      <c r="CC60">
        <v>0.88</v>
      </c>
      <c r="CD60">
        <v>0.44</v>
      </c>
      <c r="CE60">
        <v>1.75</v>
      </c>
      <c r="CF60">
        <v>0.14000000000000001</v>
      </c>
      <c r="CG60">
        <v>1.45</v>
      </c>
      <c r="CH60">
        <v>0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3.542468</v>
      </c>
      <c r="CO60">
        <v>3.03</v>
      </c>
      <c r="CP60">
        <v>2.5259830000000001</v>
      </c>
      <c r="CQ60">
        <v>2.7933979999999998</v>
      </c>
      <c r="CR60">
        <v>2.38</v>
      </c>
      <c r="CS60">
        <v>2.222782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85.625923999999969</v>
      </c>
    </row>
    <row r="61" spans="1:114">
      <c r="A61" t="s">
        <v>103</v>
      </c>
      <c r="B61">
        <v>0</v>
      </c>
      <c r="C61">
        <v>12.829140000000001</v>
      </c>
      <c r="D61">
        <v>26.824566999999998</v>
      </c>
      <c r="E61">
        <v>0</v>
      </c>
      <c r="F61">
        <v>0</v>
      </c>
      <c r="G61">
        <v>68.481795000000005</v>
      </c>
      <c r="H61">
        <v>0</v>
      </c>
      <c r="I61">
        <v>0</v>
      </c>
      <c r="J61">
        <v>88.779043999999999</v>
      </c>
      <c r="K61">
        <v>689.34631999999999</v>
      </c>
      <c r="L61">
        <v>661.459879</v>
      </c>
      <c r="M61">
        <v>94.319981999999996</v>
      </c>
      <c r="N61">
        <v>120.694688</v>
      </c>
      <c r="O61">
        <v>126.520838</v>
      </c>
      <c r="P61">
        <v>107.486998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345.375</v>
      </c>
      <c r="V61">
        <v>14.253199</v>
      </c>
      <c r="W61">
        <v>46.399079999999998</v>
      </c>
      <c r="X61">
        <v>147.515625</v>
      </c>
      <c r="Y61">
        <v>0</v>
      </c>
      <c r="Z61">
        <v>13.1076</v>
      </c>
      <c r="AA61">
        <v>42.14808</v>
      </c>
      <c r="AB61">
        <v>29.090107</v>
      </c>
      <c r="AC61">
        <v>21.118518000000002</v>
      </c>
      <c r="AD61">
        <v>0</v>
      </c>
      <c r="AE61">
        <v>53.905351000000003</v>
      </c>
      <c r="AF61">
        <v>8.7128639999999997</v>
      </c>
      <c r="AG61">
        <v>44.268633999999999</v>
      </c>
      <c r="AH61">
        <v>0</v>
      </c>
      <c r="AI61">
        <v>0</v>
      </c>
      <c r="AJ61">
        <v>0</v>
      </c>
      <c r="AK61">
        <v>59.301366000000002</v>
      </c>
      <c r="AL61">
        <v>55.776000000000003</v>
      </c>
      <c r="AM61">
        <v>17.179061000000001</v>
      </c>
      <c r="AN61">
        <v>0.99419800000000003</v>
      </c>
      <c r="AO61">
        <v>0</v>
      </c>
      <c r="AP61">
        <v>10.888500000000001</v>
      </c>
      <c r="AQ61">
        <v>0</v>
      </c>
      <c r="AR61">
        <v>48.576000000000001</v>
      </c>
      <c r="AS61">
        <v>33.607052000000003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85.525923999999975</v>
      </c>
      <c r="BA61">
        <f t="shared" si="1"/>
        <v>3188.6181710000001</v>
      </c>
      <c r="BD61">
        <v>4.2938999999999998</v>
      </c>
      <c r="BE61">
        <v>0</v>
      </c>
      <c r="BF61">
        <v>1.4864E-2</v>
      </c>
      <c r="BG61">
        <v>0</v>
      </c>
      <c r="BH61">
        <v>7.4320000000000002E-3</v>
      </c>
      <c r="BI61">
        <v>0.819241</v>
      </c>
      <c r="BJ61">
        <v>0</v>
      </c>
      <c r="BK61">
        <v>1.0227E-2</v>
      </c>
      <c r="BL61">
        <v>0</v>
      </c>
      <c r="BM61">
        <v>9.9080000000000001E-3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0.89</v>
      </c>
      <c r="CC61">
        <v>0.88</v>
      </c>
      <c r="CD61">
        <v>0.44</v>
      </c>
      <c r="CE61">
        <v>1.67</v>
      </c>
      <c r="CF61">
        <v>0.14000000000000001</v>
      </c>
      <c r="CG61">
        <v>1.45</v>
      </c>
      <c r="CH61">
        <v>0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3.542468</v>
      </c>
      <c r="CO61">
        <v>3.03</v>
      </c>
      <c r="CP61">
        <v>2.5259830000000001</v>
      </c>
      <c r="CQ61">
        <v>2.7933979999999998</v>
      </c>
      <c r="CR61">
        <v>2.38</v>
      </c>
      <c r="CS61">
        <v>2.222782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85.525923999999975</v>
      </c>
    </row>
    <row r="62" spans="1:114">
      <c r="A62" t="s">
        <v>104</v>
      </c>
      <c r="B62">
        <v>0</v>
      </c>
      <c r="C62">
        <v>12.829140000000001</v>
      </c>
      <c r="D62">
        <v>26.824566999999998</v>
      </c>
      <c r="E62">
        <v>0</v>
      </c>
      <c r="F62">
        <v>0</v>
      </c>
      <c r="G62">
        <v>68.481795000000005</v>
      </c>
      <c r="H62">
        <v>0</v>
      </c>
      <c r="I62">
        <v>0</v>
      </c>
      <c r="J62">
        <v>88.779043999999999</v>
      </c>
      <c r="K62">
        <v>689.34631999999999</v>
      </c>
      <c r="L62">
        <v>661.459879</v>
      </c>
      <c r="M62">
        <v>94.319981999999996</v>
      </c>
      <c r="N62">
        <v>120.694688</v>
      </c>
      <c r="O62">
        <v>126.520838</v>
      </c>
      <c r="P62">
        <v>107.486998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345.375</v>
      </c>
      <c r="V62">
        <v>14.253199</v>
      </c>
      <c r="W62">
        <v>46.399079999999998</v>
      </c>
      <c r="X62">
        <v>147.515625</v>
      </c>
      <c r="Y62">
        <v>0</v>
      </c>
      <c r="Z62">
        <v>13.1076</v>
      </c>
      <c r="AA62">
        <v>42.14808</v>
      </c>
      <c r="AB62">
        <v>29.090107</v>
      </c>
      <c r="AC62">
        <v>21.118518000000002</v>
      </c>
      <c r="AD62">
        <v>0</v>
      </c>
      <c r="AE62">
        <v>53.905351000000003</v>
      </c>
      <c r="AF62">
        <v>8.7128639999999997</v>
      </c>
      <c r="AG62">
        <v>44.268633999999999</v>
      </c>
      <c r="AH62">
        <v>0</v>
      </c>
      <c r="AI62">
        <v>0</v>
      </c>
      <c r="AJ62">
        <v>0</v>
      </c>
      <c r="AK62">
        <v>59.301366000000002</v>
      </c>
      <c r="AL62">
        <v>55.776000000000003</v>
      </c>
      <c r="AM62">
        <v>17.179061000000001</v>
      </c>
      <c r="AN62">
        <v>0.99419800000000003</v>
      </c>
      <c r="AO62">
        <v>0</v>
      </c>
      <c r="AP62">
        <v>10.888500000000001</v>
      </c>
      <c r="AQ62">
        <v>0</v>
      </c>
      <c r="AR62">
        <v>48.576000000000001</v>
      </c>
      <c r="AS62">
        <v>33.607052000000003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85.465923999999987</v>
      </c>
      <c r="BA62">
        <f t="shared" si="1"/>
        <v>3188.5581710000001</v>
      </c>
      <c r="BD62">
        <v>4.2938999999999998</v>
      </c>
      <c r="BE62">
        <v>0</v>
      </c>
      <c r="BF62">
        <v>1.4864E-2</v>
      </c>
      <c r="BG62">
        <v>0</v>
      </c>
      <c r="BH62">
        <v>7.4320000000000002E-3</v>
      </c>
      <c r="BI62">
        <v>0.819241</v>
      </c>
      <c r="BJ62">
        <v>0</v>
      </c>
      <c r="BK62">
        <v>1.0227E-2</v>
      </c>
      <c r="BL62">
        <v>0</v>
      </c>
      <c r="BM62">
        <v>9.9080000000000001E-3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0.89</v>
      </c>
      <c r="CC62">
        <v>0.84</v>
      </c>
      <c r="CD62">
        <v>0.42</v>
      </c>
      <c r="CE62">
        <v>1.67</v>
      </c>
      <c r="CF62">
        <v>0.14000000000000001</v>
      </c>
      <c r="CG62">
        <v>1.45</v>
      </c>
      <c r="CH62">
        <v>0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3.542468</v>
      </c>
      <c r="CO62">
        <v>3.03</v>
      </c>
      <c r="CP62">
        <v>2.5259830000000001</v>
      </c>
      <c r="CQ62">
        <v>2.7933979999999998</v>
      </c>
      <c r="CR62">
        <v>2.38</v>
      </c>
      <c r="CS62">
        <v>2.222782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85.465923999999987</v>
      </c>
    </row>
    <row r="63" spans="1:114">
      <c r="A63" t="s">
        <v>105</v>
      </c>
      <c r="B63">
        <v>0</v>
      </c>
      <c r="C63">
        <v>12.829140000000001</v>
      </c>
      <c r="D63">
        <v>26.824566999999998</v>
      </c>
      <c r="E63">
        <v>0</v>
      </c>
      <c r="F63">
        <v>0</v>
      </c>
      <c r="G63">
        <v>68.481795000000005</v>
      </c>
      <c r="H63">
        <v>0</v>
      </c>
      <c r="I63">
        <v>0</v>
      </c>
      <c r="J63">
        <v>88.779043999999999</v>
      </c>
      <c r="K63">
        <v>689.34631999999999</v>
      </c>
      <c r="L63">
        <v>661.459879</v>
      </c>
      <c r="M63">
        <v>79.966942000000003</v>
      </c>
      <c r="N63">
        <v>120.694688</v>
      </c>
      <c r="O63">
        <v>126.520838</v>
      </c>
      <c r="P63">
        <v>107.486998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345.375</v>
      </c>
      <c r="V63">
        <v>14.253199</v>
      </c>
      <c r="W63">
        <v>46.399079999999998</v>
      </c>
      <c r="X63">
        <v>147.515625</v>
      </c>
      <c r="Y63">
        <v>0</v>
      </c>
      <c r="Z63">
        <v>13.1076</v>
      </c>
      <c r="AA63">
        <v>42.14808</v>
      </c>
      <c r="AB63">
        <v>29.090107</v>
      </c>
      <c r="AC63">
        <v>21.118518000000002</v>
      </c>
      <c r="AD63">
        <v>0</v>
      </c>
      <c r="AE63">
        <v>53.905351000000003</v>
      </c>
      <c r="AF63">
        <v>8.7128639999999997</v>
      </c>
      <c r="AG63">
        <v>44.268633999999999</v>
      </c>
      <c r="AH63">
        <v>0</v>
      </c>
      <c r="AI63">
        <v>0</v>
      </c>
      <c r="AJ63">
        <v>0</v>
      </c>
      <c r="AK63">
        <v>59.301366000000002</v>
      </c>
      <c r="AL63">
        <v>83.664000000000001</v>
      </c>
      <c r="AM63">
        <v>17.179061000000001</v>
      </c>
      <c r="AN63">
        <v>0.99419800000000003</v>
      </c>
      <c r="AO63">
        <v>0</v>
      </c>
      <c r="AP63">
        <v>3.2025000000000001</v>
      </c>
      <c r="AQ63">
        <v>0</v>
      </c>
      <c r="AR63">
        <v>48.576000000000001</v>
      </c>
      <c r="AS63">
        <v>35.360464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85.445700999999971</v>
      </c>
      <c r="BA63">
        <f t="shared" si="1"/>
        <v>3196.1403200000004</v>
      </c>
      <c r="BD63">
        <v>4.2938999999999998</v>
      </c>
      <c r="BE63">
        <v>0</v>
      </c>
      <c r="BF63">
        <v>1.4864E-2</v>
      </c>
      <c r="BG63">
        <v>0</v>
      </c>
      <c r="BH63">
        <v>7.2090000000000001E-3</v>
      </c>
      <c r="BI63">
        <v>0.819241</v>
      </c>
      <c r="BJ63">
        <v>0</v>
      </c>
      <c r="BK63">
        <v>1.0227E-2</v>
      </c>
      <c r="BL63">
        <v>0</v>
      </c>
      <c r="BM63">
        <v>9.9080000000000001E-3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0.87</v>
      </c>
      <c r="CC63">
        <v>0.84</v>
      </c>
      <c r="CD63">
        <v>0.42</v>
      </c>
      <c r="CE63">
        <v>1.67</v>
      </c>
      <c r="CF63">
        <v>0.14000000000000001</v>
      </c>
      <c r="CG63">
        <v>1.45</v>
      </c>
      <c r="CH63">
        <v>0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3.542468</v>
      </c>
      <c r="CO63">
        <v>3.03</v>
      </c>
      <c r="CP63">
        <v>2.5259830000000001</v>
      </c>
      <c r="CQ63">
        <v>2.7933979999999998</v>
      </c>
      <c r="CR63">
        <v>2.38</v>
      </c>
      <c r="CS63">
        <v>2.222782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85.445700999999971</v>
      </c>
    </row>
    <row r="64" spans="1:114">
      <c r="A64" t="s">
        <v>106</v>
      </c>
      <c r="B64">
        <v>0</v>
      </c>
      <c r="C64">
        <v>12.829140000000001</v>
      </c>
      <c r="D64">
        <v>26.824566999999998</v>
      </c>
      <c r="E64">
        <v>0</v>
      </c>
      <c r="F64">
        <v>0</v>
      </c>
      <c r="G64">
        <v>68.481795000000005</v>
      </c>
      <c r="H64">
        <v>0</v>
      </c>
      <c r="I64">
        <v>0</v>
      </c>
      <c r="J64">
        <v>88.779043999999999</v>
      </c>
      <c r="K64">
        <v>689.34631999999999</v>
      </c>
      <c r="L64">
        <v>661.459879</v>
      </c>
      <c r="M64">
        <v>79.966942000000003</v>
      </c>
      <c r="N64">
        <v>120.694688</v>
      </c>
      <c r="O64">
        <v>126.520838</v>
      </c>
      <c r="P64">
        <v>107.486998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345.375</v>
      </c>
      <c r="V64">
        <v>14.253199</v>
      </c>
      <c r="W64">
        <v>46.399079999999998</v>
      </c>
      <c r="X64">
        <v>147.515625</v>
      </c>
      <c r="Y64">
        <v>0</v>
      </c>
      <c r="Z64">
        <v>13.1076</v>
      </c>
      <c r="AA64">
        <v>42.14808</v>
      </c>
      <c r="AB64">
        <v>29.090107</v>
      </c>
      <c r="AC64">
        <v>21.118518000000002</v>
      </c>
      <c r="AD64">
        <v>0</v>
      </c>
      <c r="AE64">
        <v>53.905351000000003</v>
      </c>
      <c r="AF64">
        <v>8.7128639999999997</v>
      </c>
      <c r="AG64">
        <v>44.268633999999999</v>
      </c>
      <c r="AH64">
        <v>20.475525999999999</v>
      </c>
      <c r="AI64">
        <v>0</v>
      </c>
      <c r="AJ64">
        <v>0</v>
      </c>
      <c r="AK64">
        <v>59.301366000000002</v>
      </c>
      <c r="AL64">
        <v>83.664000000000001</v>
      </c>
      <c r="AM64">
        <v>17.179061000000001</v>
      </c>
      <c r="AN64">
        <v>0.99419800000000003</v>
      </c>
      <c r="AO64">
        <v>0</v>
      </c>
      <c r="AP64">
        <v>3.2025000000000001</v>
      </c>
      <c r="AQ64">
        <v>0</v>
      </c>
      <c r="AR64">
        <v>48.576000000000001</v>
      </c>
      <c r="AS64">
        <v>35.360464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85.841441999999972</v>
      </c>
      <c r="BA64">
        <f t="shared" si="1"/>
        <v>3217.0115870000004</v>
      </c>
      <c r="BD64">
        <v>4.2938999999999998</v>
      </c>
      <c r="BE64">
        <v>0</v>
      </c>
      <c r="BF64">
        <v>1.4864E-2</v>
      </c>
      <c r="BG64">
        <v>0</v>
      </c>
      <c r="BH64">
        <v>7.2090000000000001E-3</v>
      </c>
      <c r="BI64">
        <v>0.819241</v>
      </c>
      <c r="BJ64">
        <v>0</v>
      </c>
      <c r="BK64">
        <v>1.0227E-2</v>
      </c>
      <c r="BL64">
        <v>0</v>
      </c>
      <c r="BM64">
        <v>9.9080000000000001E-3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0.87</v>
      </c>
      <c r="CC64">
        <v>0.84</v>
      </c>
      <c r="CD64">
        <v>0.42</v>
      </c>
      <c r="CE64">
        <v>1.67</v>
      </c>
      <c r="CF64">
        <v>0.14000000000000001</v>
      </c>
      <c r="CG64">
        <v>1.45</v>
      </c>
      <c r="CH64">
        <v>0.39574100000000001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3.542468</v>
      </c>
      <c r="CO64">
        <v>3.03</v>
      </c>
      <c r="CP64">
        <v>2.5259830000000001</v>
      </c>
      <c r="CQ64">
        <v>2.7933979999999998</v>
      </c>
      <c r="CR64">
        <v>2.38</v>
      </c>
      <c r="CS64">
        <v>2.222782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85.841441999999972</v>
      </c>
    </row>
    <row r="65" spans="1:114">
      <c r="A65" t="s">
        <v>107</v>
      </c>
      <c r="B65">
        <v>0</v>
      </c>
      <c r="C65">
        <v>12.829140000000001</v>
      </c>
      <c r="D65">
        <v>26.824566999999998</v>
      </c>
      <c r="E65">
        <v>0</v>
      </c>
      <c r="F65">
        <v>0</v>
      </c>
      <c r="G65">
        <v>68.481795000000005</v>
      </c>
      <c r="H65">
        <v>0</v>
      </c>
      <c r="I65">
        <v>0</v>
      </c>
      <c r="J65">
        <v>88.779043999999999</v>
      </c>
      <c r="K65">
        <v>689.34631999999999</v>
      </c>
      <c r="L65">
        <v>661.459879</v>
      </c>
      <c r="M65">
        <v>79.966942000000003</v>
      </c>
      <c r="N65">
        <v>120.694688</v>
      </c>
      <c r="O65">
        <v>126.520838</v>
      </c>
      <c r="P65">
        <v>107.486998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345.375</v>
      </c>
      <c r="V65">
        <v>14.253199</v>
      </c>
      <c r="W65">
        <v>46.399079999999998</v>
      </c>
      <c r="X65">
        <v>147.515625</v>
      </c>
      <c r="Y65">
        <v>0</v>
      </c>
      <c r="Z65">
        <v>13.1076</v>
      </c>
      <c r="AA65">
        <v>42.14808</v>
      </c>
      <c r="AB65">
        <v>29.090107</v>
      </c>
      <c r="AC65">
        <v>21.118518000000002</v>
      </c>
      <c r="AD65">
        <v>0</v>
      </c>
      <c r="AE65">
        <v>53.905351000000003</v>
      </c>
      <c r="AF65">
        <v>8.7128639999999997</v>
      </c>
      <c r="AG65">
        <v>44.268633999999999</v>
      </c>
      <c r="AH65">
        <v>40.951051999999997</v>
      </c>
      <c r="AI65">
        <v>0</v>
      </c>
      <c r="AJ65">
        <v>0</v>
      </c>
      <c r="AK65">
        <v>59.301366000000002</v>
      </c>
      <c r="AL65">
        <v>83.664000000000001</v>
      </c>
      <c r="AM65">
        <v>17.179061000000001</v>
      </c>
      <c r="AN65">
        <v>0.99419800000000003</v>
      </c>
      <c r="AO65">
        <v>0</v>
      </c>
      <c r="AP65">
        <v>3.2025000000000001</v>
      </c>
      <c r="AQ65">
        <v>0</v>
      </c>
      <c r="AR65">
        <v>52.991999999999997</v>
      </c>
      <c r="AS65">
        <v>33.607052000000003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86.237184999999968</v>
      </c>
      <c r="BA65">
        <f t="shared" si="1"/>
        <v>3240.5454440000003</v>
      </c>
      <c r="BD65">
        <v>4.2938999999999998</v>
      </c>
      <c r="BE65">
        <v>0</v>
      </c>
      <c r="BF65">
        <v>1.4864E-2</v>
      </c>
      <c r="BG65">
        <v>0</v>
      </c>
      <c r="BH65">
        <v>7.2090000000000001E-3</v>
      </c>
      <c r="BI65">
        <v>0.819241</v>
      </c>
      <c r="BJ65">
        <v>0</v>
      </c>
      <c r="BK65">
        <v>1.0227E-2</v>
      </c>
      <c r="BL65">
        <v>0</v>
      </c>
      <c r="BM65">
        <v>9.9080000000000001E-3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0.87</v>
      </c>
      <c r="CC65">
        <v>0.84</v>
      </c>
      <c r="CD65">
        <v>0.42</v>
      </c>
      <c r="CE65">
        <v>1.67</v>
      </c>
      <c r="CF65">
        <v>0.14000000000000001</v>
      </c>
      <c r="CG65">
        <v>1.45</v>
      </c>
      <c r="CH65">
        <v>0.79148399999999997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3.542468</v>
      </c>
      <c r="CO65">
        <v>3.03</v>
      </c>
      <c r="CP65">
        <v>2.5259830000000001</v>
      </c>
      <c r="CQ65">
        <v>2.7933979999999998</v>
      </c>
      <c r="CR65">
        <v>2.38</v>
      </c>
      <c r="CS65">
        <v>2.222782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86.237184999999968</v>
      </c>
    </row>
    <row r="66" spans="1:114">
      <c r="A66" t="s">
        <v>108</v>
      </c>
      <c r="B66">
        <v>0</v>
      </c>
      <c r="C66">
        <v>12.829140000000001</v>
      </c>
      <c r="D66">
        <v>26.824566999999998</v>
      </c>
      <c r="E66">
        <v>0</v>
      </c>
      <c r="F66">
        <v>0</v>
      </c>
      <c r="G66">
        <v>68.481795000000005</v>
      </c>
      <c r="H66">
        <v>0</v>
      </c>
      <c r="I66">
        <v>0</v>
      </c>
      <c r="J66">
        <v>88.779043999999999</v>
      </c>
      <c r="K66">
        <v>689.34631999999999</v>
      </c>
      <c r="L66">
        <v>661.459879</v>
      </c>
      <c r="M66">
        <v>79.966942000000003</v>
      </c>
      <c r="N66">
        <v>120.694688</v>
      </c>
      <c r="O66">
        <v>126.520838</v>
      </c>
      <c r="P66">
        <v>107.486998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345.375</v>
      </c>
      <c r="V66">
        <v>14.253199</v>
      </c>
      <c r="W66">
        <v>46.399079999999998</v>
      </c>
      <c r="X66">
        <v>147.515625</v>
      </c>
      <c r="Y66">
        <v>0</v>
      </c>
      <c r="Z66">
        <v>13.1076</v>
      </c>
      <c r="AA66">
        <v>42.14808</v>
      </c>
      <c r="AB66">
        <v>29.090107</v>
      </c>
      <c r="AC66">
        <v>21.118518000000002</v>
      </c>
      <c r="AD66">
        <v>9.9151349999999994</v>
      </c>
      <c r="AE66">
        <v>53.905351000000003</v>
      </c>
      <c r="AF66">
        <v>8.7128639999999997</v>
      </c>
      <c r="AG66">
        <v>44.268633999999999</v>
      </c>
      <c r="AH66">
        <v>61.426577999999999</v>
      </c>
      <c r="AI66">
        <v>0</v>
      </c>
      <c r="AJ66">
        <v>0</v>
      </c>
      <c r="AK66">
        <v>59.301366000000002</v>
      </c>
      <c r="AL66">
        <v>83.664000000000001</v>
      </c>
      <c r="AM66">
        <v>17.179061000000001</v>
      </c>
      <c r="AN66">
        <v>0.99419800000000003</v>
      </c>
      <c r="AO66">
        <v>0</v>
      </c>
      <c r="AP66">
        <v>3.2025000000000001</v>
      </c>
      <c r="AQ66">
        <v>0</v>
      </c>
      <c r="AR66">
        <v>52.991999999999997</v>
      </c>
      <c r="AS66">
        <v>33.607052000000003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86.632925999999969</v>
      </c>
      <c r="BA66">
        <f t="shared" si="1"/>
        <v>3271.3318460000005</v>
      </c>
      <c r="BD66">
        <v>4.2938999999999998</v>
      </c>
      <c r="BE66">
        <v>0</v>
      </c>
      <c r="BF66">
        <v>1.4864E-2</v>
      </c>
      <c r="BG66">
        <v>0</v>
      </c>
      <c r="BH66">
        <v>7.2090000000000001E-3</v>
      </c>
      <c r="BI66">
        <v>0.819241</v>
      </c>
      <c r="BJ66">
        <v>0</v>
      </c>
      <c r="BK66">
        <v>1.0227E-2</v>
      </c>
      <c r="BL66">
        <v>0</v>
      </c>
      <c r="BM66">
        <v>9.9080000000000001E-3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0.87</v>
      </c>
      <c r="CC66">
        <v>0.84</v>
      </c>
      <c r="CD66">
        <v>0.42</v>
      </c>
      <c r="CE66">
        <v>1.67</v>
      </c>
      <c r="CF66">
        <v>0.14000000000000001</v>
      </c>
      <c r="CG66">
        <v>1.45</v>
      </c>
      <c r="CH66">
        <v>1.187225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3.542468</v>
      </c>
      <c r="CO66">
        <v>3.03</v>
      </c>
      <c r="CP66">
        <v>2.5259830000000001</v>
      </c>
      <c r="CQ66">
        <v>2.7933979999999998</v>
      </c>
      <c r="CR66">
        <v>2.38</v>
      </c>
      <c r="CS66">
        <v>2.222782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86.632925999999969</v>
      </c>
    </row>
    <row r="67" spans="1:114">
      <c r="A67" t="s">
        <v>109</v>
      </c>
      <c r="B67">
        <v>0</v>
      </c>
      <c r="C67">
        <v>12.829140000000001</v>
      </c>
      <c r="D67">
        <v>26.824566999999998</v>
      </c>
      <c r="E67">
        <v>0</v>
      </c>
      <c r="F67">
        <v>0</v>
      </c>
      <c r="G67">
        <v>68.481795000000005</v>
      </c>
      <c r="H67">
        <v>0</v>
      </c>
      <c r="I67">
        <v>0</v>
      </c>
      <c r="J67">
        <v>89.995196000000007</v>
      </c>
      <c r="K67">
        <v>689.34631999999999</v>
      </c>
      <c r="L67">
        <v>661.459879</v>
      </c>
      <c r="M67">
        <v>79.966942000000003</v>
      </c>
      <c r="N67">
        <v>120.694688</v>
      </c>
      <c r="O67">
        <v>126.520838</v>
      </c>
      <c r="P67">
        <v>107.486998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345.375</v>
      </c>
      <c r="V67">
        <v>14.253199</v>
      </c>
      <c r="W67">
        <v>46.399079999999998</v>
      </c>
      <c r="X67">
        <v>147.515625</v>
      </c>
      <c r="Y67">
        <v>0</v>
      </c>
      <c r="Z67">
        <v>13.1076</v>
      </c>
      <c r="AA67">
        <v>42.14808</v>
      </c>
      <c r="AB67">
        <v>29.090107</v>
      </c>
      <c r="AC67">
        <v>21.118518000000002</v>
      </c>
      <c r="AD67">
        <v>9.9151349999999994</v>
      </c>
      <c r="AE67">
        <v>53.905351000000003</v>
      </c>
      <c r="AF67">
        <v>8.7128639999999997</v>
      </c>
      <c r="AG67">
        <v>44.268633999999999</v>
      </c>
      <c r="AH67">
        <v>61.426577999999999</v>
      </c>
      <c r="AI67">
        <v>0</v>
      </c>
      <c r="AJ67">
        <v>0</v>
      </c>
      <c r="AK67">
        <v>59.301366000000002</v>
      </c>
      <c r="AL67">
        <v>84.825999999999993</v>
      </c>
      <c r="AM67">
        <v>17.179061000000001</v>
      </c>
      <c r="AN67">
        <v>0.99419800000000003</v>
      </c>
      <c r="AO67">
        <v>0</v>
      </c>
      <c r="AP67">
        <v>5.1239999999999997</v>
      </c>
      <c r="AQ67">
        <v>0</v>
      </c>
      <c r="AR67">
        <v>49.128</v>
      </c>
      <c r="AS67">
        <v>33.607052000000003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87.342993999999976</v>
      </c>
      <c r="BA67">
        <f t="shared" si="1"/>
        <v>3272.4775660000005</v>
      </c>
      <c r="BD67">
        <v>4.2938999999999998</v>
      </c>
      <c r="BE67">
        <v>0</v>
      </c>
      <c r="BF67">
        <v>1.4864E-2</v>
      </c>
      <c r="BG67">
        <v>0</v>
      </c>
      <c r="BH67">
        <v>7.2090000000000001E-3</v>
      </c>
      <c r="BI67">
        <v>0.819241</v>
      </c>
      <c r="BJ67">
        <v>0</v>
      </c>
      <c r="BK67">
        <v>1.0227E-2</v>
      </c>
      <c r="BL67">
        <v>0</v>
      </c>
      <c r="BM67">
        <v>9.7470000000000005E-3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1.010229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0.87</v>
      </c>
      <c r="CC67">
        <v>0.84</v>
      </c>
      <c r="CD67">
        <v>0.42</v>
      </c>
      <c r="CE67">
        <v>1.67</v>
      </c>
      <c r="CF67">
        <v>0.14000000000000001</v>
      </c>
      <c r="CG67">
        <v>1.1499999999999999</v>
      </c>
      <c r="CH67">
        <v>1.187225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3.542468</v>
      </c>
      <c r="CO67">
        <v>3.03</v>
      </c>
      <c r="CP67">
        <v>2.5259830000000001</v>
      </c>
      <c r="CQ67">
        <v>2.7933979999999998</v>
      </c>
      <c r="CR67">
        <v>2.38</v>
      </c>
      <c r="CS67">
        <v>2.222782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87.342993999999976</v>
      </c>
    </row>
    <row r="68" spans="1:114">
      <c r="A68" t="s">
        <v>110</v>
      </c>
      <c r="B68">
        <v>0</v>
      </c>
      <c r="C68">
        <v>12.829140000000001</v>
      </c>
      <c r="D68">
        <v>26.824566999999998</v>
      </c>
      <c r="E68">
        <v>0</v>
      </c>
      <c r="F68">
        <v>0</v>
      </c>
      <c r="G68">
        <v>68.481795000000005</v>
      </c>
      <c r="H68">
        <v>0</v>
      </c>
      <c r="I68">
        <v>0</v>
      </c>
      <c r="J68">
        <v>89.995196000000007</v>
      </c>
      <c r="K68">
        <v>689.34631999999999</v>
      </c>
      <c r="L68">
        <v>661.459879</v>
      </c>
      <c r="M68">
        <v>79.966942000000003</v>
      </c>
      <c r="N68">
        <v>120.694688</v>
      </c>
      <c r="O68">
        <v>126.520838</v>
      </c>
      <c r="P68">
        <v>107.486998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345.375</v>
      </c>
      <c r="V68">
        <v>14.253199</v>
      </c>
      <c r="W68">
        <v>46.399079999999998</v>
      </c>
      <c r="X68">
        <v>147.515625</v>
      </c>
      <c r="Y68">
        <v>0</v>
      </c>
      <c r="Z68">
        <v>13.1076</v>
      </c>
      <c r="AA68">
        <v>42.14808</v>
      </c>
      <c r="AB68">
        <v>29.090107</v>
      </c>
      <c r="AC68">
        <v>21.118518000000002</v>
      </c>
      <c r="AD68">
        <v>9.9151349999999994</v>
      </c>
      <c r="AE68">
        <v>53.905351000000003</v>
      </c>
      <c r="AF68">
        <v>8.7128639999999997</v>
      </c>
      <c r="AG68">
        <v>44.268633999999999</v>
      </c>
      <c r="AH68">
        <v>61.426577999999999</v>
      </c>
      <c r="AI68">
        <v>0</v>
      </c>
      <c r="AJ68">
        <v>0</v>
      </c>
      <c r="AK68">
        <v>59.301366000000002</v>
      </c>
      <c r="AL68">
        <v>84.825999999999993</v>
      </c>
      <c r="AM68">
        <v>17.179061000000001</v>
      </c>
      <c r="AN68">
        <v>0.99419800000000003</v>
      </c>
      <c r="AO68">
        <v>0</v>
      </c>
      <c r="AP68">
        <v>5.1239999999999997</v>
      </c>
      <c r="AQ68">
        <v>0</v>
      </c>
      <c r="AR68">
        <v>49.128</v>
      </c>
      <c r="AS68">
        <v>33.607052000000003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87.286729999999977</v>
      </c>
      <c r="BA68">
        <f t="shared" ref="BA68:BA98" si="4">SUM(B68:AZ68)</f>
        <v>3272.4213020000002</v>
      </c>
      <c r="BD68">
        <v>4.2938999999999998</v>
      </c>
      <c r="BE68">
        <v>0</v>
      </c>
      <c r="BF68">
        <v>1.4864E-2</v>
      </c>
      <c r="BG68">
        <v>0</v>
      </c>
      <c r="BH68">
        <v>7.2090000000000001E-3</v>
      </c>
      <c r="BI68">
        <v>0.819241</v>
      </c>
      <c r="BJ68">
        <v>0</v>
      </c>
      <c r="BK68">
        <v>1.0227E-2</v>
      </c>
      <c r="BL68">
        <v>0</v>
      </c>
      <c r="BM68">
        <v>9.7470000000000005E-3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1.063965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0.87</v>
      </c>
      <c r="CC68">
        <v>0.84</v>
      </c>
      <c r="CD68">
        <v>0.42</v>
      </c>
      <c r="CE68">
        <v>1.67</v>
      </c>
      <c r="CF68">
        <v>0.14000000000000001</v>
      </c>
      <c r="CG68">
        <v>1.04</v>
      </c>
      <c r="CH68">
        <v>1.187225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3.542468</v>
      </c>
      <c r="CO68">
        <v>3.03</v>
      </c>
      <c r="CP68">
        <v>2.5259830000000001</v>
      </c>
      <c r="CQ68">
        <v>2.7933979999999998</v>
      </c>
      <c r="CR68">
        <v>2.38</v>
      </c>
      <c r="CS68">
        <v>2.222782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87.286729999999977</v>
      </c>
    </row>
    <row r="69" spans="1:114">
      <c r="A69" t="s">
        <v>111</v>
      </c>
      <c r="B69">
        <v>0</v>
      </c>
      <c r="C69">
        <v>12.829140000000001</v>
      </c>
      <c r="D69">
        <v>26.824566999999998</v>
      </c>
      <c r="E69">
        <v>0</v>
      </c>
      <c r="F69">
        <v>0</v>
      </c>
      <c r="G69">
        <v>68.481795000000005</v>
      </c>
      <c r="H69">
        <v>0</v>
      </c>
      <c r="I69">
        <v>0</v>
      </c>
      <c r="J69">
        <v>89.995196000000007</v>
      </c>
      <c r="K69">
        <v>689.34631999999999</v>
      </c>
      <c r="L69">
        <v>661.459879</v>
      </c>
      <c r="M69">
        <v>79.966942000000003</v>
      </c>
      <c r="N69">
        <v>120.694688</v>
      </c>
      <c r="O69">
        <v>126.520838</v>
      </c>
      <c r="P69">
        <v>107.486998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345.375</v>
      </c>
      <c r="V69">
        <v>14.253199</v>
      </c>
      <c r="W69">
        <v>46.399079999999998</v>
      </c>
      <c r="X69">
        <v>147.515625</v>
      </c>
      <c r="Y69">
        <v>0</v>
      </c>
      <c r="Z69">
        <v>13.1076</v>
      </c>
      <c r="AA69">
        <v>42.14808</v>
      </c>
      <c r="AB69">
        <v>29.090107</v>
      </c>
      <c r="AC69">
        <v>21.118518000000002</v>
      </c>
      <c r="AD69">
        <v>9.9151349999999994</v>
      </c>
      <c r="AE69">
        <v>53.905351000000003</v>
      </c>
      <c r="AF69">
        <v>8.7128639999999997</v>
      </c>
      <c r="AG69">
        <v>44.268633999999999</v>
      </c>
      <c r="AH69">
        <v>61.426577999999999</v>
      </c>
      <c r="AI69">
        <v>0</v>
      </c>
      <c r="AJ69">
        <v>0</v>
      </c>
      <c r="AK69">
        <v>59.301366000000002</v>
      </c>
      <c r="AL69">
        <v>84.825999999999993</v>
      </c>
      <c r="AM69">
        <v>17.179061000000001</v>
      </c>
      <c r="AN69">
        <v>0.99419800000000003</v>
      </c>
      <c r="AO69">
        <v>0</v>
      </c>
      <c r="AP69">
        <v>5.1239999999999997</v>
      </c>
      <c r="AQ69">
        <v>0</v>
      </c>
      <c r="AR69">
        <v>49.128</v>
      </c>
      <c r="AS69">
        <v>33.607052000000003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88.200694999999968</v>
      </c>
      <c r="BA69">
        <f t="shared" si="4"/>
        <v>3273.3352670000004</v>
      </c>
      <c r="BD69">
        <v>4.2938999999999998</v>
      </c>
      <c r="BE69">
        <v>0</v>
      </c>
      <c r="BF69">
        <v>1.4864E-2</v>
      </c>
      <c r="BG69">
        <v>0</v>
      </c>
      <c r="BH69">
        <v>7.2090000000000001E-3</v>
      </c>
      <c r="BI69">
        <v>0.819241</v>
      </c>
      <c r="BJ69">
        <v>0</v>
      </c>
      <c r="BK69">
        <v>1.0227E-2</v>
      </c>
      <c r="BL69">
        <v>0</v>
      </c>
      <c r="BM69">
        <v>9.7470000000000005E-3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2.1279300000000001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0.87</v>
      </c>
      <c r="CC69">
        <v>0.84</v>
      </c>
      <c r="CD69">
        <v>0.42</v>
      </c>
      <c r="CE69">
        <v>1.52</v>
      </c>
      <c r="CF69">
        <v>0.14000000000000001</v>
      </c>
      <c r="CG69">
        <v>1.04</v>
      </c>
      <c r="CH69">
        <v>1.187225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3.542468</v>
      </c>
      <c r="CO69">
        <v>3.03</v>
      </c>
      <c r="CP69">
        <v>2.5259830000000001</v>
      </c>
      <c r="CQ69">
        <v>2.7933979999999998</v>
      </c>
      <c r="CR69">
        <v>2.38</v>
      </c>
      <c r="CS69">
        <v>2.222782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88.200694999999968</v>
      </c>
    </row>
    <row r="70" spans="1:114">
      <c r="A70" t="s">
        <v>112</v>
      </c>
      <c r="B70">
        <v>0</v>
      </c>
      <c r="C70">
        <v>12.829140000000001</v>
      </c>
      <c r="D70">
        <v>26.824566999999998</v>
      </c>
      <c r="E70">
        <v>0</v>
      </c>
      <c r="F70">
        <v>0</v>
      </c>
      <c r="G70">
        <v>68.481795000000005</v>
      </c>
      <c r="H70">
        <v>0</v>
      </c>
      <c r="I70">
        <v>0</v>
      </c>
      <c r="J70">
        <v>89.995196000000007</v>
      </c>
      <c r="K70">
        <v>689.34631999999999</v>
      </c>
      <c r="L70">
        <v>661.459879</v>
      </c>
      <c r="M70">
        <v>79.966942000000003</v>
      </c>
      <c r="N70">
        <v>120.694688</v>
      </c>
      <c r="O70">
        <v>126.520838</v>
      </c>
      <c r="P70">
        <v>107.486998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345.375</v>
      </c>
      <c r="V70">
        <v>14.253199</v>
      </c>
      <c r="W70">
        <v>46.399079999999998</v>
      </c>
      <c r="X70">
        <v>147.515625</v>
      </c>
      <c r="Y70">
        <v>0</v>
      </c>
      <c r="Z70">
        <v>13.1076</v>
      </c>
      <c r="AA70">
        <v>42.14808</v>
      </c>
      <c r="AB70">
        <v>29.090107</v>
      </c>
      <c r="AC70">
        <v>21.118518000000002</v>
      </c>
      <c r="AD70">
        <v>9.9151349999999994</v>
      </c>
      <c r="AE70">
        <v>53.905351000000003</v>
      </c>
      <c r="AF70">
        <v>8.7128639999999997</v>
      </c>
      <c r="AG70">
        <v>44.268633999999999</v>
      </c>
      <c r="AH70">
        <v>75.861823999999999</v>
      </c>
      <c r="AI70">
        <v>0</v>
      </c>
      <c r="AJ70">
        <v>0</v>
      </c>
      <c r="AK70">
        <v>59.301366000000002</v>
      </c>
      <c r="AL70">
        <v>84.825999999999993</v>
      </c>
      <c r="AM70">
        <v>17.179061000000001</v>
      </c>
      <c r="AN70">
        <v>0.99419800000000003</v>
      </c>
      <c r="AO70">
        <v>0</v>
      </c>
      <c r="AP70">
        <v>5.1239999999999997</v>
      </c>
      <c r="AQ70">
        <v>0</v>
      </c>
      <c r="AR70">
        <v>49.128</v>
      </c>
      <c r="AS70">
        <v>33.607052000000003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88.476301999999976</v>
      </c>
      <c r="BA70">
        <f t="shared" si="4"/>
        <v>3288.0461200000004</v>
      </c>
      <c r="BD70">
        <v>4.2938999999999998</v>
      </c>
      <c r="BE70">
        <v>0</v>
      </c>
      <c r="BF70">
        <v>1.4864E-2</v>
      </c>
      <c r="BG70">
        <v>0</v>
      </c>
      <c r="BH70">
        <v>7.2090000000000001E-3</v>
      </c>
      <c r="BI70">
        <v>0.819241</v>
      </c>
      <c r="BJ70">
        <v>0</v>
      </c>
      <c r="BK70">
        <v>1.0227E-2</v>
      </c>
      <c r="BL70">
        <v>0</v>
      </c>
      <c r="BM70">
        <v>9.7470000000000005E-3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2.1279300000000001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0.87</v>
      </c>
      <c r="CC70">
        <v>0.84</v>
      </c>
      <c r="CD70">
        <v>0.42</v>
      </c>
      <c r="CE70">
        <v>1.52</v>
      </c>
      <c r="CF70">
        <v>0.14000000000000001</v>
      </c>
      <c r="CG70">
        <v>1.04</v>
      </c>
      <c r="CH70">
        <v>1.4628319999999999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3.542468</v>
      </c>
      <c r="CO70">
        <v>3.03</v>
      </c>
      <c r="CP70">
        <v>2.5259830000000001</v>
      </c>
      <c r="CQ70">
        <v>2.7933979999999998</v>
      </c>
      <c r="CR70">
        <v>2.38</v>
      </c>
      <c r="CS70">
        <v>2.222782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88.476301999999976</v>
      </c>
    </row>
    <row r="71" spans="1:114">
      <c r="A71" t="s">
        <v>113</v>
      </c>
      <c r="B71">
        <v>0</v>
      </c>
      <c r="C71">
        <v>13.995426</v>
      </c>
      <c r="D71">
        <v>26.824566999999998</v>
      </c>
      <c r="E71">
        <v>0</v>
      </c>
      <c r="F71">
        <v>0</v>
      </c>
      <c r="G71">
        <v>68.481795000000005</v>
      </c>
      <c r="H71">
        <v>0</v>
      </c>
      <c r="I71">
        <v>0</v>
      </c>
      <c r="J71">
        <v>89.995196000000007</v>
      </c>
      <c r="K71">
        <v>689.34631999999999</v>
      </c>
      <c r="L71">
        <v>661.459879</v>
      </c>
      <c r="M71">
        <v>79.966942000000003</v>
      </c>
      <c r="N71">
        <v>120.694688</v>
      </c>
      <c r="O71">
        <v>126.520838</v>
      </c>
      <c r="P71">
        <v>107.002385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345.375</v>
      </c>
      <c r="V71">
        <v>14.253199</v>
      </c>
      <c r="W71">
        <v>46.399079999999998</v>
      </c>
      <c r="X71">
        <v>147.515625</v>
      </c>
      <c r="Y71">
        <v>0</v>
      </c>
      <c r="Z71">
        <v>13.1076</v>
      </c>
      <c r="AA71">
        <v>42.14808</v>
      </c>
      <c r="AB71">
        <v>29.090107</v>
      </c>
      <c r="AC71">
        <v>21.118518000000002</v>
      </c>
      <c r="AD71">
        <v>9.9151349999999994</v>
      </c>
      <c r="AE71">
        <v>53.905351000000003</v>
      </c>
      <c r="AF71">
        <v>8.7128639999999997</v>
      </c>
      <c r="AG71">
        <v>44.268633999999999</v>
      </c>
      <c r="AH71">
        <v>101.149098</v>
      </c>
      <c r="AI71">
        <v>0</v>
      </c>
      <c r="AJ71">
        <v>0</v>
      </c>
      <c r="AK71">
        <v>59.301366000000002</v>
      </c>
      <c r="AL71">
        <v>84.825999999999993</v>
      </c>
      <c r="AM71">
        <v>17.179061000000001</v>
      </c>
      <c r="AN71">
        <v>0.99419800000000003</v>
      </c>
      <c r="AO71">
        <v>0</v>
      </c>
      <c r="AP71">
        <v>5.1239999999999997</v>
      </c>
      <c r="AQ71">
        <v>8.9731129999999997</v>
      </c>
      <c r="AR71">
        <v>49.128</v>
      </c>
      <c r="AS71">
        <v>33.607052000000003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88.963911999999979</v>
      </c>
      <c r="BA71">
        <f t="shared" si="4"/>
        <v>3323.47579</v>
      </c>
      <c r="BD71">
        <v>4.2938999999999998</v>
      </c>
      <c r="BE71">
        <v>0</v>
      </c>
      <c r="BF71">
        <v>1.4864E-2</v>
      </c>
      <c r="BG71">
        <v>0</v>
      </c>
      <c r="BH71">
        <v>7.2090000000000001E-3</v>
      </c>
      <c r="BI71">
        <v>0.819241</v>
      </c>
      <c r="BJ71">
        <v>0</v>
      </c>
      <c r="BK71">
        <v>1.0227E-2</v>
      </c>
      <c r="BL71">
        <v>0</v>
      </c>
      <c r="BM71">
        <v>9.7470000000000005E-3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2.1279300000000001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0.87</v>
      </c>
      <c r="CC71">
        <v>0.84</v>
      </c>
      <c r="CD71">
        <v>0.42</v>
      </c>
      <c r="CE71">
        <v>1.52</v>
      </c>
      <c r="CF71">
        <v>0.14000000000000001</v>
      </c>
      <c r="CG71">
        <v>1.04</v>
      </c>
      <c r="CH71">
        <v>1.950442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3.542468</v>
      </c>
      <c r="CO71">
        <v>3.03</v>
      </c>
      <c r="CP71">
        <v>2.5259830000000001</v>
      </c>
      <c r="CQ71">
        <v>2.7933979999999998</v>
      </c>
      <c r="CR71">
        <v>2.38</v>
      </c>
      <c r="CS71">
        <v>2.222782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88.963911999999979</v>
      </c>
    </row>
    <row r="72" spans="1:114">
      <c r="A72" t="s">
        <v>114</v>
      </c>
      <c r="B72">
        <v>0</v>
      </c>
      <c r="C72">
        <v>13.995426</v>
      </c>
      <c r="D72">
        <v>26.824566999999998</v>
      </c>
      <c r="E72">
        <v>0</v>
      </c>
      <c r="F72">
        <v>0</v>
      </c>
      <c r="G72">
        <v>68.481795000000005</v>
      </c>
      <c r="H72">
        <v>0</v>
      </c>
      <c r="I72">
        <v>0</v>
      </c>
      <c r="J72">
        <v>89.995196000000007</v>
      </c>
      <c r="K72">
        <v>689.34631999999999</v>
      </c>
      <c r="L72">
        <v>661.459879</v>
      </c>
      <c r="M72">
        <v>79.966942000000003</v>
      </c>
      <c r="N72">
        <v>120.694688</v>
      </c>
      <c r="O72">
        <v>126.520838</v>
      </c>
      <c r="P72">
        <v>107.002385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345.375</v>
      </c>
      <c r="V72">
        <v>14.253199</v>
      </c>
      <c r="W72">
        <v>46.399079999999998</v>
      </c>
      <c r="X72">
        <v>147.515625</v>
      </c>
      <c r="Y72">
        <v>0</v>
      </c>
      <c r="Z72">
        <v>13.1076</v>
      </c>
      <c r="AA72">
        <v>42.14808</v>
      </c>
      <c r="AB72">
        <v>29.090107</v>
      </c>
      <c r="AC72">
        <v>21.118518000000002</v>
      </c>
      <c r="AD72">
        <v>19.830272000000001</v>
      </c>
      <c r="AE72">
        <v>53.905351000000003</v>
      </c>
      <c r="AF72">
        <v>8.7128639999999997</v>
      </c>
      <c r="AG72">
        <v>44.268633999999999</v>
      </c>
      <c r="AH72">
        <v>101.149098</v>
      </c>
      <c r="AI72">
        <v>0</v>
      </c>
      <c r="AJ72">
        <v>0</v>
      </c>
      <c r="AK72">
        <v>59.301366000000002</v>
      </c>
      <c r="AL72">
        <v>84.825999999999993</v>
      </c>
      <c r="AM72">
        <v>17.179061000000001</v>
      </c>
      <c r="AN72">
        <v>0.99419800000000003</v>
      </c>
      <c r="AO72">
        <v>0</v>
      </c>
      <c r="AP72">
        <v>5.1239999999999997</v>
      </c>
      <c r="AQ72">
        <v>18.370152000000001</v>
      </c>
      <c r="AR72">
        <v>49.128</v>
      </c>
      <c r="AS72">
        <v>33.607052000000003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88.963911999999979</v>
      </c>
      <c r="BA72">
        <f t="shared" si="4"/>
        <v>3342.7879659999999</v>
      </c>
      <c r="BD72">
        <v>4.2938999999999998</v>
      </c>
      <c r="BE72">
        <v>0</v>
      </c>
      <c r="BF72">
        <v>1.4864E-2</v>
      </c>
      <c r="BG72">
        <v>0</v>
      </c>
      <c r="BH72">
        <v>7.2090000000000001E-3</v>
      </c>
      <c r="BI72">
        <v>0.819241</v>
      </c>
      <c r="BJ72">
        <v>0</v>
      </c>
      <c r="BK72">
        <v>1.0227E-2</v>
      </c>
      <c r="BL72">
        <v>0</v>
      </c>
      <c r="BM72">
        <v>9.7470000000000005E-3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2.1279300000000001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0.87</v>
      </c>
      <c r="CC72">
        <v>0.84</v>
      </c>
      <c r="CD72">
        <v>0.42</v>
      </c>
      <c r="CE72">
        <v>1.52</v>
      </c>
      <c r="CF72">
        <v>0.14000000000000001</v>
      </c>
      <c r="CG72">
        <v>1.04</v>
      </c>
      <c r="CH72">
        <v>1.950442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3.542468</v>
      </c>
      <c r="CO72">
        <v>3.03</v>
      </c>
      <c r="CP72">
        <v>2.5259830000000001</v>
      </c>
      <c r="CQ72">
        <v>2.7933979999999998</v>
      </c>
      <c r="CR72">
        <v>2.38</v>
      </c>
      <c r="CS72">
        <v>2.222782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88.963911999999979</v>
      </c>
    </row>
    <row r="73" spans="1:114">
      <c r="A73" t="s">
        <v>115</v>
      </c>
      <c r="B73">
        <v>0</v>
      </c>
      <c r="C73">
        <v>13.995426</v>
      </c>
      <c r="D73">
        <v>26.824566999999998</v>
      </c>
      <c r="E73">
        <v>0</v>
      </c>
      <c r="F73">
        <v>0</v>
      </c>
      <c r="G73">
        <v>68.481795000000005</v>
      </c>
      <c r="H73">
        <v>0</v>
      </c>
      <c r="I73">
        <v>0</v>
      </c>
      <c r="J73">
        <v>89.995196000000007</v>
      </c>
      <c r="K73">
        <v>689.34631999999999</v>
      </c>
      <c r="L73">
        <v>661.459879</v>
      </c>
      <c r="M73">
        <v>79.966942000000003</v>
      </c>
      <c r="N73">
        <v>120.694688</v>
      </c>
      <c r="O73">
        <v>126.520838</v>
      </c>
      <c r="P73">
        <v>107.002385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345.375</v>
      </c>
      <c r="V73">
        <v>14.253199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29.090107</v>
      </c>
      <c r="AC73">
        <v>21.118518000000002</v>
      </c>
      <c r="AD73">
        <v>19.830272000000001</v>
      </c>
      <c r="AE73">
        <v>53.905351000000003</v>
      </c>
      <c r="AF73">
        <v>8.7128639999999997</v>
      </c>
      <c r="AG73">
        <v>44.268633999999999</v>
      </c>
      <c r="AH73">
        <v>101.149098</v>
      </c>
      <c r="AI73">
        <v>0</v>
      </c>
      <c r="AJ73">
        <v>0</v>
      </c>
      <c r="AK73">
        <v>59.301366000000002</v>
      </c>
      <c r="AL73">
        <v>84.825999999999993</v>
      </c>
      <c r="AM73">
        <v>17.179061000000001</v>
      </c>
      <c r="AN73">
        <v>0.99419800000000003</v>
      </c>
      <c r="AO73">
        <v>0</v>
      </c>
      <c r="AP73">
        <v>5.1239999999999997</v>
      </c>
      <c r="AQ73">
        <v>18.370152000000001</v>
      </c>
      <c r="AR73">
        <v>49.128</v>
      </c>
      <c r="AS73">
        <v>33.607052000000003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88.942330999999982</v>
      </c>
      <c r="BA73">
        <f t="shared" si="4"/>
        <v>3342.7663849999999</v>
      </c>
      <c r="BD73">
        <v>4.2938999999999998</v>
      </c>
      <c r="BE73">
        <v>0</v>
      </c>
      <c r="BF73">
        <v>1.4864E-2</v>
      </c>
      <c r="BG73">
        <v>0</v>
      </c>
      <c r="BH73">
        <v>7.2090000000000001E-3</v>
      </c>
      <c r="BI73">
        <v>0.819241</v>
      </c>
      <c r="BJ73">
        <v>0</v>
      </c>
      <c r="BK73">
        <v>1.0227E-2</v>
      </c>
      <c r="BL73">
        <v>0</v>
      </c>
      <c r="BM73">
        <v>9.7470000000000005E-3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2.1279300000000001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0.87</v>
      </c>
      <c r="CC73">
        <v>0.84</v>
      </c>
      <c r="CD73">
        <v>0.42</v>
      </c>
      <c r="CE73">
        <v>1.52</v>
      </c>
      <c r="CF73">
        <v>0.14000000000000001</v>
      </c>
      <c r="CG73">
        <v>1.04</v>
      </c>
      <c r="CH73">
        <v>1.950442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3.542468</v>
      </c>
      <c r="CO73">
        <v>3.03</v>
      </c>
      <c r="CP73">
        <v>2.5259830000000001</v>
      </c>
      <c r="CQ73">
        <v>2.7933979999999998</v>
      </c>
      <c r="CR73">
        <v>2.38</v>
      </c>
      <c r="CS73">
        <v>2.2012010000000002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88.942330999999982</v>
      </c>
    </row>
    <row r="74" spans="1:114">
      <c r="A74" t="s">
        <v>116</v>
      </c>
      <c r="B74">
        <v>0</v>
      </c>
      <c r="C74">
        <v>13.995426</v>
      </c>
      <c r="D74">
        <v>26.824566999999998</v>
      </c>
      <c r="E74">
        <v>0</v>
      </c>
      <c r="F74">
        <v>0</v>
      </c>
      <c r="G74">
        <v>68.481795000000005</v>
      </c>
      <c r="H74">
        <v>0</v>
      </c>
      <c r="I74">
        <v>0</v>
      </c>
      <c r="J74">
        <v>89.995196000000007</v>
      </c>
      <c r="K74">
        <v>689.34631999999999</v>
      </c>
      <c r="L74">
        <v>661.459879</v>
      </c>
      <c r="M74">
        <v>79.966942000000003</v>
      </c>
      <c r="N74">
        <v>120.694688</v>
      </c>
      <c r="O74">
        <v>126.520838</v>
      </c>
      <c r="P74">
        <v>107.002385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345.375</v>
      </c>
      <c r="V74">
        <v>14.253199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29.090107</v>
      </c>
      <c r="AC74">
        <v>21.118518000000002</v>
      </c>
      <c r="AD74">
        <v>19.830272000000001</v>
      </c>
      <c r="AE74">
        <v>53.905351000000003</v>
      </c>
      <c r="AF74">
        <v>8.7128639999999997</v>
      </c>
      <c r="AG74">
        <v>44.268633999999999</v>
      </c>
      <c r="AH74">
        <v>101.149098</v>
      </c>
      <c r="AI74">
        <v>0</v>
      </c>
      <c r="AJ74">
        <v>0</v>
      </c>
      <c r="AK74">
        <v>59.301366000000002</v>
      </c>
      <c r="AL74">
        <v>84.825999999999993</v>
      </c>
      <c r="AM74">
        <v>17.179061000000001</v>
      </c>
      <c r="AN74">
        <v>0.99419800000000003</v>
      </c>
      <c r="AO74">
        <v>0</v>
      </c>
      <c r="AP74">
        <v>5.1239999999999997</v>
      </c>
      <c r="AQ74">
        <v>18.370152000000001</v>
      </c>
      <c r="AR74">
        <v>49.128</v>
      </c>
      <c r="AS74">
        <v>33.607052000000003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88.942330999999982</v>
      </c>
      <c r="BA74">
        <f t="shared" si="4"/>
        <v>3342.7663849999999</v>
      </c>
      <c r="BD74">
        <v>4.2938999999999998</v>
      </c>
      <c r="BE74">
        <v>0</v>
      </c>
      <c r="BF74">
        <v>1.4864E-2</v>
      </c>
      <c r="BG74">
        <v>0</v>
      </c>
      <c r="BH74">
        <v>7.2090000000000001E-3</v>
      </c>
      <c r="BI74">
        <v>0.819241</v>
      </c>
      <c r="BJ74">
        <v>0</v>
      </c>
      <c r="BK74">
        <v>1.0227E-2</v>
      </c>
      <c r="BL74">
        <v>0</v>
      </c>
      <c r="BM74">
        <v>9.7470000000000005E-3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2.1279300000000001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0.87</v>
      </c>
      <c r="CC74">
        <v>0.84</v>
      </c>
      <c r="CD74">
        <v>0.42</v>
      </c>
      <c r="CE74">
        <v>1.52</v>
      </c>
      <c r="CF74">
        <v>0.14000000000000001</v>
      </c>
      <c r="CG74">
        <v>1.04</v>
      </c>
      <c r="CH74">
        <v>1.950442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3.542468</v>
      </c>
      <c r="CO74">
        <v>3.03</v>
      </c>
      <c r="CP74">
        <v>2.5259830000000001</v>
      </c>
      <c r="CQ74">
        <v>2.7933979999999998</v>
      </c>
      <c r="CR74">
        <v>2.38</v>
      </c>
      <c r="CS74">
        <v>2.2012010000000002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88.942330999999982</v>
      </c>
    </row>
    <row r="75" spans="1:114">
      <c r="A75" t="s">
        <v>117</v>
      </c>
      <c r="B75">
        <v>0</v>
      </c>
      <c r="C75">
        <v>13.995426</v>
      </c>
      <c r="D75">
        <v>26.824566999999998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89.995196000000007</v>
      </c>
      <c r="K75">
        <v>689.34631999999999</v>
      </c>
      <c r="L75">
        <v>661.459879</v>
      </c>
      <c r="M75">
        <v>79.966942000000003</v>
      </c>
      <c r="N75">
        <v>120.694688</v>
      </c>
      <c r="O75">
        <v>126.520838</v>
      </c>
      <c r="P75">
        <v>107.002385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345.375</v>
      </c>
      <c r="V75">
        <v>14.253199</v>
      </c>
      <c r="W75">
        <v>46.399079999999998</v>
      </c>
      <c r="X75">
        <v>147.515625</v>
      </c>
      <c r="Y75">
        <v>0</v>
      </c>
      <c r="Z75">
        <v>13.1076</v>
      </c>
      <c r="AA75">
        <v>40.921999999999997</v>
      </c>
      <c r="AB75">
        <v>43.635160999999997</v>
      </c>
      <c r="AC75">
        <v>21.118518000000002</v>
      </c>
      <c r="AD75">
        <v>19.830272000000001</v>
      </c>
      <c r="AE75">
        <v>53.905351000000003</v>
      </c>
      <c r="AF75">
        <v>8.7128639999999997</v>
      </c>
      <c r="AG75">
        <v>44.268633999999999</v>
      </c>
      <c r="AH75">
        <v>77.806999000000005</v>
      </c>
      <c r="AI75">
        <v>0</v>
      </c>
      <c r="AJ75">
        <v>0</v>
      </c>
      <c r="AK75">
        <v>59.301366000000002</v>
      </c>
      <c r="AL75">
        <v>84.825999999999993</v>
      </c>
      <c r="AM75">
        <v>17.179061000000001</v>
      </c>
      <c r="AN75">
        <v>0.99419800000000003</v>
      </c>
      <c r="AO75">
        <v>0</v>
      </c>
      <c r="AP75">
        <v>10.888500000000001</v>
      </c>
      <c r="AQ75">
        <v>18.370152000000001</v>
      </c>
      <c r="AR75">
        <v>49.128</v>
      </c>
      <c r="AS75">
        <v>33.607052000000003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88.082047999999972</v>
      </c>
      <c r="BA75">
        <f t="shared" si="4"/>
        <v>3337.647477</v>
      </c>
      <c r="BD75">
        <v>4.2938999999999998</v>
      </c>
      <c r="BE75">
        <v>0</v>
      </c>
      <c r="BF75">
        <v>1.4864E-2</v>
      </c>
      <c r="BG75">
        <v>0</v>
      </c>
      <c r="BH75">
        <v>7.4320000000000002E-3</v>
      </c>
      <c r="BI75">
        <v>0.819241</v>
      </c>
      <c r="BJ75">
        <v>0</v>
      </c>
      <c r="BK75">
        <v>1.0227E-2</v>
      </c>
      <c r="BL75">
        <v>0</v>
      </c>
      <c r="BM75">
        <v>9.9080000000000001E-3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0.87</v>
      </c>
      <c r="CC75">
        <v>0.84</v>
      </c>
      <c r="CD75">
        <v>0.42</v>
      </c>
      <c r="CE75">
        <v>1.52</v>
      </c>
      <c r="CF75">
        <v>0.14000000000000001</v>
      </c>
      <c r="CG75">
        <v>1.04</v>
      </c>
      <c r="CH75">
        <v>1.4981660000000001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3.542468</v>
      </c>
      <c r="CO75">
        <v>3.03</v>
      </c>
      <c r="CP75">
        <v>2.5259830000000001</v>
      </c>
      <c r="CQ75">
        <v>2.7933979999999998</v>
      </c>
      <c r="CR75">
        <v>2.38</v>
      </c>
      <c r="CS75">
        <v>2.2012010000000002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88.082047999999972</v>
      </c>
    </row>
    <row r="76" spans="1:114">
      <c r="A76" t="s">
        <v>118</v>
      </c>
      <c r="B76">
        <v>0</v>
      </c>
      <c r="C76">
        <v>13.995426</v>
      </c>
      <c r="D76">
        <v>26.824566999999998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89.995196000000007</v>
      </c>
      <c r="K76">
        <v>689.34631999999999</v>
      </c>
      <c r="L76">
        <v>661.459879</v>
      </c>
      <c r="M76">
        <v>79.966942000000003</v>
      </c>
      <c r="N76">
        <v>120.694688</v>
      </c>
      <c r="O76">
        <v>126.520838</v>
      </c>
      <c r="P76">
        <v>107.002385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345.375</v>
      </c>
      <c r="V76">
        <v>14.253199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43.635160999999997</v>
      </c>
      <c r="AC76">
        <v>21.118518000000002</v>
      </c>
      <c r="AD76">
        <v>19.830272000000001</v>
      </c>
      <c r="AE76">
        <v>53.905351000000003</v>
      </c>
      <c r="AF76">
        <v>8.7128639999999997</v>
      </c>
      <c r="AG76">
        <v>44.268633999999999</v>
      </c>
      <c r="AH76">
        <v>81.902103999999994</v>
      </c>
      <c r="AI76">
        <v>0</v>
      </c>
      <c r="AJ76">
        <v>0</v>
      </c>
      <c r="AK76">
        <v>59.301366000000002</v>
      </c>
      <c r="AL76">
        <v>84.825999999999993</v>
      </c>
      <c r="AM76">
        <v>17.179061000000001</v>
      </c>
      <c r="AN76">
        <v>0.99419800000000003</v>
      </c>
      <c r="AO76">
        <v>0</v>
      </c>
      <c r="AP76">
        <v>10.888500000000001</v>
      </c>
      <c r="AQ76">
        <v>27.555228</v>
      </c>
      <c r="AR76">
        <v>49.128</v>
      </c>
      <c r="AS76">
        <v>33.607052000000003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88.159782999999976</v>
      </c>
      <c r="BA76">
        <f t="shared" si="4"/>
        <v>3352.2314730000003</v>
      </c>
      <c r="BD76">
        <v>4.2938999999999998</v>
      </c>
      <c r="BE76">
        <v>0</v>
      </c>
      <c r="BF76">
        <v>1.4864E-2</v>
      </c>
      <c r="BG76">
        <v>0</v>
      </c>
      <c r="BH76">
        <v>7.4320000000000002E-3</v>
      </c>
      <c r="BI76">
        <v>0.819241</v>
      </c>
      <c r="BJ76">
        <v>0</v>
      </c>
      <c r="BK76">
        <v>1.0227E-2</v>
      </c>
      <c r="BL76">
        <v>0</v>
      </c>
      <c r="BM76">
        <v>9.9080000000000001E-3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1.7195389999999999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0.87</v>
      </c>
      <c r="CC76">
        <v>0.84</v>
      </c>
      <c r="CD76">
        <v>0.42</v>
      </c>
      <c r="CE76">
        <v>1.52</v>
      </c>
      <c r="CF76">
        <v>0.14000000000000001</v>
      </c>
      <c r="CG76">
        <v>1.04</v>
      </c>
      <c r="CH76">
        <v>1.575901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3.542468</v>
      </c>
      <c r="CO76">
        <v>3.03</v>
      </c>
      <c r="CP76">
        <v>2.5259830000000001</v>
      </c>
      <c r="CQ76">
        <v>2.7933979999999998</v>
      </c>
      <c r="CR76">
        <v>2.38</v>
      </c>
      <c r="CS76">
        <v>2.2012010000000002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88.159782999999976</v>
      </c>
    </row>
    <row r="77" spans="1:114">
      <c r="A77" t="s">
        <v>119</v>
      </c>
      <c r="B77">
        <v>0</v>
      </c>
      <c r="C77">
        <v>13.995426</v>
      </c>
      <c r="D77">
        <v>26.824566999999998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89.995196000000007</v>
      </c>
      <c r="K77">
        <v>689.34631999999999</v>
      </c>
      <c r="L77">
        <v>661.459879</v>
      </c>
      <c r="M77">
        <v>79.966942000000003</v>
      </c>
      <c r="N77">
        <v>120.694688</v>
      </c>
      <c r="O77">
        <v>126.520838</v>
      </c>
      <c r="P77">
        <v>107.002385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345.375</v>
      </c>
      <c r="V77">
        <v>14.253199</v>
      </c>
      <c r="W77">
        <v>43.097000000000001</v>
      </c>
      <c r="X77">
        <v>147.515625</v>
      </c>
      <c r="Y77">
        <v>0</v>
      </c>
      <c r="Z77">
        <v>19.6614</v>
      </c>
      <c r="AA77">
        <v>42.14808</v>
      </c>
      <c r="AB77">
        <v>43.635160999999997</v>
      </c>
      <c r="AC77">
        <v>21.118518000000002</v>
      </c>
      <c r="AD77">
        <v>29.745407</v>
      </c>
      <c r="AE77">
        <v>53.905351000000003</v>
      </c>
      <c r="AF77">
        <v>8.7128639999999997</v>
      </c>
      <c r="AG77">
        <v>44.268633999999999</v>
      </c>
      <c r="AH77">
        <v>126.436373</v>
      </c>
      <c r="AI77">
        <v>0</v>
      </c>
      <c r="AJ77">
        <v>0</v>
      </c>
      <c r="AK77">
        <v>59.301366000000002</v>
      </c>
      <c r="AL77">
        <v>84.825999999999993</v>
      </c>
      <c r="AM77">
        <v>17.179061000000001</v>
      </c>
      <c r="AN77">
        <v>0.99419800000000003</v>
      </c>
      <c r="AO77">
        <v>0</v>
      </c>
      <c r="AP77">
        <v>10.888500000000001</v>
      </c>
      <c r="AQ77">
        <v>27.555228</v>
      </c>
      <c r="AR77">
        <v>49.128</v>
      </c>
      <c r="AS77">
        <v>33.607052000000003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90.494290999999976</v>
      </c>
      <c r="BA77">
        <f t="shared" si="4"/>
        <v>3412.2671050000004</v>
      </c>
      <c r="BD77">
        <v>4.2938999999999998</v>
      </c>
      <c r="BE77">
        <v>0</v>
      </c>
      <c r="BF77">
        <v>1.4864E-2</v>
      </c>
      <c r="BG77">
        <v>0</v>
      </c>
      <c r="BH77">
        <v>7.4320000000000002E-3</v>
      </c>
      <c r="BI77">
        <v>0.819241</v>
      </c>
      <c r="BJ77">
        <v>0</v>
      </c>
      <c r="BK77">
        <v>1.0227E-2</v>
      </c>
      <c r="BL77">
        <v>0</v>
      </c>
      <c r="BM77">
        <v>9.9080000000000001E-3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3.1918950000000001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0.87</v>
      </c>
      <c r="CC77">
        <v>0.84</v>
      </c>
      <c r="CD77">
        <v>0.42</v>
      </c>
      <c r="CE77">
        <v>1.52</v>
      </c>
      <c r="CF77">
        <v>0.14000000000000001</v>
      </c>
      <c r="CG77">
        <v>1.04</v>
      </c>
      <c r="CH77">
        <v>2.438053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3.542468</v>
      </c>
      <c r="CO77">
        <v>3.03</v>
      </c>
      <c r="CP77">
        <v>2.5259830000000001</v>
      </c>
      <c r="CQ77">
        <v>2.7933979999999998</v>
      </c>
      <c r="CR77">
        <v>2.38</v>
      </c>
      <c r="CS77">
        <v>2.2012010000000002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90.494290999999976</v>
      </c>
    </row>
    <row r="78" spans="1:114">
      <c r="A78" t="s">
        <v>120</v>
      </c>
      <c r="B78">
        <v>0</v>
      </c>
      <c r="C78">
        <v>13.995426</v>
      </c>
      <c r="D78">
        <v>26.824566999999998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89.995196000000007</v>
      </c>
      <c r="K78">
        <v>689.34631999999999</v>
      </c>
      <c r="L78">
        <v>661.459879</v>
      </c>
      <c r="M78">
        <v>79.966942000000003</v>
      </c>
      <c r="N78">
        <v>120.694688</v>
      </c>
      <c r="O78">
        <v>126.520838</v>
      </c>
      <c r="P78">
        <v>107.002385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345.375</v>
      </c>
      <c r="V78">
        <v>14.253199</v>
      </c>
      <c r="W78">
        <v>43.097000000000001</v>
      </c>
      <c r="X78">
        <v>147.515625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39.752510000000001</v>
      </c>
      <c r="AE78">
        <v>53.905351000000003</v>
      </c>
      <c r="AF78">
        <v>17.425726000000001</v>
      </c>
      <c r="AG78">
        <v>44.268633999999999</v>
      </c>
      <c r="AH78">
        <v>151.723648</v>
      </c>
      <c r="AI78">
        <v>3.4724400000000002</v>
      </c>
      <c r="AJ78">
        <v>0</v>
      </c>
      <c r="AK78">
        <v>59.301366000000002</v>
      </c>
      <c r="AL78">
        <v>84.825999999999993</v>
      </c>
      <c r="AM78">
        <v>17.179061000000001</v>
      </c>
      <c r="AN78">
        <v>0.99419800000000003</v>
      </c>
      <c r="AO78">
        <v>0</v>
      </c>
      <c r="AP78">
        <v>5.1239999999999997</v>
      </c>
      <c r="AQ78">
        <v>28.615044000000001</v>
      </c>
      <c r="AR78">
        <v>49.128</v>
      </c>
      <c r="AS78">
        <v>35.360464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92.061453999999969</v>
      </c>
      <c r="BA78">
        <f t="shared" si="4"/>
        <v>3468.9538910000001</v>
      </c>
      <c r="BD78">
        <v>4.2938999999999998</v>
      </c>
      <c r="BE78">
        <v>0</v>
      </c>
      <c r="BF78">
        <v>1.4864E-2</v>
      </c>
      <c r="BG78">
        <v>0</v>
      </c>
      <c r="BH78">
        <v>7.4320000000000002E-3</v>
      </c>
      <c r="BI78">
        <v>0.819241</v>
      </c>
      <c r="BJ78">
        <v>0</v>
      </c>
      <c r="BK78">
        <v>1.0227E-2</v>
      </c>
      <c r="BL78">
        <v>0</v>
      </c>
      <c r="BM78">
        <v>9.9080000000000001E-3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4.2558600000000002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0.87</v>
      </c>
      <c r="CC78">
        <v>0.84</v>
      </c>
      <c r="CD78">
        <v>0.42</v>
      </c>
      <c r="CE78">
        <v>1.52</v>
      </c>
      <c r="CF78">
        <v>0.14000000000000001</v>
      </c>
      <c r="CG78">
        <v>1.04</v>
      </c>
      <c r="CH78">
        <v>2.8832629999999999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3.542468</v>
      </c>
      <c r="CO78">
        <v>3.03</v>
      </c>
      <c r="CP78">
        <v>2.5259830000000001</v>
      </c>
      <c r="CQ78">
        <v>2.7933979999999998</v>
      </c>
      <c r="CR78">
        <v>2.38</v>
      </c>
      <c r="CS78">
        <v>2.2012010000000002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92.061453999999969</v>
      </c>
    </row>
    <row r="79" spans="1:114">
      <c r="A79" t="s">
        <v>121</v>
      </c>
      <c r="B79">
        <v>0</v>
      </c>
      <c r="C79">
        <v>15.161712</v>
      </c>
      <c r="D79">
        <v>26.824566999999998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89.995196000000007</v>
      </c>
      <c r="K79">
        <v>689.34631999999999</v>
      </c>
      <c r="L79">
        <v>661.459879</v>
      </c>
      <c r="M79">
        <v>79.966942000000003</v>
      </c>
      <c r="N79">
        <v>120.694688</v>
      </c>
      <c r="O79">
        <v>126.520838</v>
      </c>
      <c r="P79">
        <v>107.002385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345.375</v>
      </c>
      <c r="V79">
        <v>14.253199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17.425726000000001</v>
      </c>
      <c r="AG79">
        <v>44.268633999999999</v>
      </c>
      <c r="AH79">
        <v>151.723648</v>
      </c>
      <c r="AI79">
        <v>5.555904</v>
      </c>
      <c r="AJ79">
        <v>0</v>
      </c>
      <c r="AK79">
        <v>59.301366000000002</v>
      </c>
      <c r="AL79">
        <v>81.34</v>
      </c>
      <c r="AM79">
        <v>17.179061000000001</v>
      </c>
      <c r="AN79">
        <v>0.99419800000000003</v>
      </c>
      <c r="AO79">
        <v>0</v>
      </c>
      <c r="AP79">
        <v>5.1239999999999997</v>
      </c>
      <c r="AQ79">
        <v>28.615044000000001</v>
      </c>
      <c r="AR79">
        <v>49.128</v>
      </c>
      <c r="AS79">
        <v>35.360464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92.061453999999969</v>
      </c>
      <c r="BA79">
        <f t="shared" si="4"/>
        <v>3468.7176410000002</v>
      </c>
      <c r="BD79">
        <v>4.2938999999999998</v>
      </c>
      <c r="BE79">
        <v>0</v>
      </c>
      <c r="BF79">
        <v>1.4864E-2</v>
      </c>
      <c r="BG79">
        <v>0</v>
      </c>
      <c r="BH79">
        <v>7.4320000000000002E-3</v>
      </c>
      <c r="BI79">
        <v>0.819241</v>
      </c>
      <c r="BJ79">
        <v>0</v>
      </c>
      <c r="BK79">
        <v>1.0227E-2</v>
      </c>
      <c r="BL79">
        <v>0</v>
      </c>
      <c r="BM79">
        <v>9.9080000000000001E-3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0.87</v>
      </c>
      <c r="CC79">
        <v>0.84</v>
      </c>
      <c r="CD79">
        <v>0.42</v>
      </c>
      <c r="CE79">
        <v>1.52</v>
      </c>
      <c r="CF79">
        <v>0.14000000000000001</v>
      </c>
      <c r="CG79">
        <v>1.04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3.542468</v>
      </c>
      <c r="CO79">
        <v>3.03</v>
      </c>
      <c r="CP79">
        <v>2.5259830000000001</v>
      </c>
      <c r="CQ79">
        <v>2.7933979999999998</v>
      </c>
      <c r="CR79">
        <v>2.38</v>
      </c>
      <c r="CS79">
        <v>2.2012010000000002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92.061453999999969</v>
      </c>
    </row>
    <row r="80" spans="1:114">
      <c r="A80" t="s">
        <v>122</v>
      </c>
      <c r="B80">
        <v>0</v>
      </c>
      <c r="C80">
        <v>15.161712</v>
      </c>
      <c r="D80">
        <v>26.824566999999998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89.995196000000007</v>
      </c>
      <c r="K80">
        <v>689.34631999999999</v>
      </c>
      <c r="L80">
        <v>661.459879</v>
      </c>
      <c r="M80">
        <v>79.966942000000003</v>
      </c>
      <c r="N80">
        <v>120.694688</v>
      </c>
      <c r="O80">
        <v>126.520838</v>
      </c>
      <c r="P80">
        <v>107.002385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345.375</v>
      </c>
      <c r="V80">
        <v>14.253199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17.425726000000001</v>
      </c>
      <c r="AG80">
        <v>44.268633999999999</v>
      </c>
      <c r="AH80">
        <v>151.723648</v>
      </c>
      <c r="AI80">
        <v>11.11181</v>
      </c>
      <c r="AJ80">
        <v>0</v>
      </c>
      <c r="AK80">
        <v>59.301366000000002</v>
      </c>
      <c r="AL80">
        <v>81.34</v>
      </c>
      <c r="AM80">
        <v>17.179061000000001</v>
      </c>
      <c r="AN80">
        <v>0.99419800000000003</v>
      </c>
      <c r="AO80">
        <v>0</v>
      </c>
      <c r="AP80">
        <v>5.1239999999999997</v>
      </c>
      <c r="AQ80">
        <v>28.615044000000001</v>
      </c>
      <c r="AR80">
        <v>52.991999999999997</v>
      </c>
      <c r="AS80">
        <v>33.607052000000003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92.061453999999969</v>
      </c>
      <c r="BA80">
        <f t="shared" si="4"/>
        <v>3476.3841350000002</v>
      </c>
      <c r="BD80">
        <v>4.2938999999999998</v>
      </c>
      <c r="BE80">
        <v>0</v>
      </c>
      <c r="BF80">
        <v>1.4864E-2</v>
      </c>
      <c r="BG80">
        <v>0</v>
      </c>
      <c r="BH80">
        <v>7.4320000000000002E-3</v>
      </c>
      <c r="BI80">
        <v>0.819241</v>
      </c>
      <c r="BJ80">
        <v>0</v>
      </c>
      <c r="BK80">
        <v>1.0227E-2</v>
      </c>
      <c r="BL80">
        <v>0</v>
      </c>
      <c r="BM80">
        <v>9.9080000000000001E-3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0.87</v>
      </c>
      <c r="CC80">
        <v>0.84</v>
      </c>
      <c r="CD80">
        <v>0.42</v>
      </c>
      <c r="CE80">
        <v>1.52</v>
      </c>
      <c r="CF80">
        <v>0.14000000000000001</v>
      </c>
      <c r="CG80">
        <v>1.04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3.542468</v>
      </c>
      <c r="CO80">
        <v>3.03</v>
      </c>
      <c r="CP80">
        <v>2.5259830000000001</v>
      </c>
      <c r="CQ80">
        <v>2.7933979999999998</v>
      </c>
      <c r="CR80">
        <v>2.38</v>
      </c>
      <c r="CS80">
        <v>2.2012010000000002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92.061453999999969</v>
      </c>
    </row>
    <row r="81" spans="1:114">
      <c r="A81" t="s">
        <v>123</v>
      </c>
      <c r="B81">
        <v>0</v>
      </c>
      <c r="C81">
        <v>15.161712</v>
      </c>
      <c r="D81">
        <v>26.824566999999998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89.995196000000007</v>
      </c>
      <c r="K81">
        <v>689.34631999999999</v>
      </c>
      <c r="L81">
        <v>661.459879</v>
      </c>
      <c r="M81">
        <v>79.966942000000003</v>
      </c>
      <c r="N81">
        <v>120.694688</v>
      </c>
      <c r="O81">
        <v>126.520838</v>
      </c>
      <c r="P81">
        <v>107.002385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345.375</v>
      </c>
      <c r="V81">
        <v>14.253199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17.425726000000001</v>
      </c>
      <c r="AG81">
        <v>44.268633999999999</v>
      </c>
      <c r="AH81">
        <v>151.723648</v>
      </c>
      <c r="AI81">
        <v>54.308968999999998</v>
      </c>
      <c r="AJ81">
        <v>0</v>
      </c>
      <c r="AK81">
        <v>59.301366000000002</v>
      </c>
      <c r="AL81">
        <v>81.34</v>
      </c>
      <c r="AM81">
        <v>17.179061000000001</v>
      </c>
      <c r="AN81">
        <v>0.99419800000000003</v>
      </c>
      <c r="AO81">
        <v>0</v>
      </c>
      <c r="AP81">
        <v>5.1239999999999997</v>
      </c>
      <c r="AQ81">
        <v>28.615044000000001</v>
      </c>
      <c r="AR81">
        <v>52.991999999999997</v>
      </c>
      <c r="AS81">
        <v>33.607052000000003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92.061453999999969</v>
      </c>
      <c r="BA81">
        <f t="shared" si="4"/>
        <v>3519.5812940000005</v>
      </c>
      <c r="BD81">
        <v>4.2938999999999998</v>
      </c>
      <c r="BE81">
        <v>0</v>
      </c>
      <c r="BF81">
        <v>1.4864E-2</v>
      </c>
      <c r="BG81">
        <v>0</v>
      </c>
      <c r="BH81">
        <v>7.4320000000000002E-3</v>
      </c>
      <c r="BI81">
        <v>0.819241</v>
      </c>
      <c r="BJ81">
        <v>0</v>
      </c>
      <c r="BK81">
        <v>1.0227E-2</v>
      </c>
      <c r="BL81">
        <v>0</v>
      </c>
      <c r="BM81">
        <v>9.9080000000000001E-3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0.87</v>
      </c>
      <c r="CC81">
        <v>0.84</v>
      </c>
      <c r="CD81">
        <v>0.42</v>
      </c>
      <c r="CE81">
        <v>1.52</v>
      </c>
      <c r="CF81">
        <v>0.14000000000000001</v>
      </c>
      <c r="CG81">
        <v>1.04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3.542468</v>
      </c>
      <c r="CO81">
        <v>3.03</v>
      </c>
      <c r="CP81">
        <v>2.5259830000000001</v>
      </c>
      <c r="CQ81">
        <v>2.7933979999999998</v>
      </c>
      <c r="CR81">
        <v>2.38</v>
      </c>
      <c r="CS81">
        <v>2.2012010000000002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92.061453999999969</v>
      </c>
    </row>
    <row r="82" spans="1:114">
      <c r="A82" t="s">
        <v>124</v>
      </c>
      <c r="B82">
        <v>0</v>
      </c>
      <c r="C82">
        <v>15.161712</v>
      </c>
      <c r="D82">
        <v>26.824566999999998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89.995196000000007</v>
      </c>
      <c r="K82">
        <v>689.34631999999999</v>
      </c>
      <c r="L82">
        <v>661.459879</v>
      </c>
      <c r="M82">
        <v>79.966942000000003</v>
      </c>
      <c r="N82">
        <v>120.694688</v>
      </c>
      <c r="O82">
        <v>126.520838</v>
      </c>
      <c r="P82">
        <v>107.002385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345.375</v>
      </c>
      <c r="V82">
        <v>14.253199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17.425726000000001</v>
      </c>
      <c r="AG82">
        <v>44.268633999999999</v>
      </c>
      <c r="AH82">
        <v>151.723648</v>
      </c>
      <c r="AI82">
        <v>54.308968999999998</v>
      </c>
      <c r="AJ82">
        <v>0</v>
      </c>
      <c r="AK82">
        <v>59.301366000000002</v>
      </c>
      <c r="AL82">
        <v>81.34</v>
      </c>
      <c r="AM82">
        <v>17.179061000000001</v>
      </c>
      <c r="AN82">
        <v>0.99419800000000003</v>
      </c>
      <c r="AO82">
        <v>0</v>
      </c>
      <c r="AP82">
        <v>5.1239999999999997</v>
      </c>
      <c r="AQ82">
        <v>28.615044000000001</v>
      </c>
      <c r="AR82">
        <v>49.128</v>
      </c>
      <c r="AS82">
        <v>33.607052000000003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92.061453999999969</v>
      </c>
      <c r="BA82">
        <f t="shared" si="4"/>
        <v>3515.7172940000005</v>
      </c>
      <c r="BD82">
        <v>4.2938999999999998</v>
      </c>
      <c r="BE82">
        <v>0</v>
      </c>
      <c r="BF82">
        <v>1.4864E-2</v>
      </c>
      <c r="BG82">
        <v>0</v>
      </c>
      <c r="BH82">
        <v>7.4320000000000002E-3</v>
      </c>
      <c r="BI82">
        <v>0.819241</v>
      </c>
      <c r="BJ82">
        <v>0</v>
      </c>
      <c r="BK82">
        <v>1.0227E-2</v>
      </c>
      <c r="BL82">
        <v>0</v>
      </c>
      <c r="BM82">
        <v>9.9080000000000001E-3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0.87</v>
      </c>
      <c r="CC82">
        <v>0.84</v>
      </c>
      <c r="CD82">
        <v>0.42</v>
      </c>
      <c r="CE82">
        <v>1.52</v>
      </c>
      <c r="CF82">
        <v>0.14000000000000001</v>
      </c>
      <c r="CG82">
        <v>1.04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3.542468</v>
      </c>
      <c r="CO82">
        <v>3.03</v>
      </c>
      <c r="CP82">
        <v>2.5259830000000001</v>
      </c>
      <c r="CQ82">
        <v>2.7933979999999998</v>
      </c>
      <c r="CR82">
        <v>2.38</v>
      </c>
      <c r="CS82">
        <v>2.2012010000000002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92.061453999999969</v>
      </c>
    </row>
    <row r="83" spans="1:114">
      <c r="A83" t="s">
        <v>125</v>
      </c>
      <c r="B83">
        <v>0</v>
      </c>
      <c r="C83">
        <v>15.161712</v>
      </c>
      <c r="D83">
        <v>26.824566999999998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89.995196000000007</v>
      </c>
      <c r="K83">
        <v>689.34631999999999</v>
      </c>
      <c r="L83">
        <v>661.459879</v>
      </c>
      <c r="M83">
        <v>79.966942000000003</v>
      </c>
      <c r="N83">
        <v>120.694688</v>
      </c>
      <c r="O83">
        <v>126.520838</v>
      </c>
      <c r="P83">
        <v>107.002385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345.375</v>
      </c>
      <c r="V83">
        <v>14.253199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17.425726000000001</v>
      </c>
      <c r="AG83">
        <v>44.268633999999999</v>
      </c>
      <c r="AH83">
        <v>151.723648</v>
      </c>
      <c r="AI83">
        <v>54.308968999999998</v>
      </c>
      <c r="AJ83">
        <v>0</v>
      </c>
      <c r="AK83">
        <v>59.301366000000002</v>
      </c>
      <c r="AL83">
        <v>81.34</v>
      </c>
      <c r="AM83">
        <v>17.179061000000001</v>
      </c>
      <c r="AN83">
        <v>0.99419800000000003</v>
      </c>
      <c r="AO83">
        <v>0</v>
      </c>
      <c r="AP83">
        <v>5.1239999999999997</v>
      </c>
      <c r="AQ83">
        <v>28.615044000000001</v>
      </c>
      <c r="AR83">
        <v>49.128</v>
      </c>
      <c r="AS83">
        <v>33.607052000000003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92.061612999999966</v>
      </c>
      <c r="BA83">
        <f t="shared" si="4"/>
        <v>3515.7174530000002</v>
      </c>
      <c r="BD83">
        <v>4.2938999999999998</v>
      </c>
      <c r="BE83">
        <v>0</v>
      </c>
      <c r="BF83">
        <v>1.4864E-2</v>
      </c>
      <c r="BG83">
        <v>0</v>
      </c>
      <c r="BH83">
        <v>7.4320000000000002E-3</v>
      </c>
      <c r="BI83">
        <v>0.819241</v>
      </c>
      <c r="BJ83">
        <v>0</v>
      </c>
      <c r="BK83">
        <v>1.0227E-2</v>
      </c>
      <c r="BL83">
        <v>0</v>
      </c>
      <c r="BM83">
        <v>1.0067E-2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0.87</v>
      </c>
      <c r="CC83">
        <v>0.84</v>
      </c>
      <c r="CD83">
        <v>0.42</v>
      </c>
      <c r="CE83">
        <v>1.52</v>
      </c>
      <c r="CF83">
        <v>0.14000000000000001</v>
      </c>
      <c r="CG83">
        <v>1.04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3.542468</v>
      </c>
      <c r="CO83">
        <v>3.03</v>
      </c>
      <c r="CP83">
        <v>2.5259830000000001</v>
      </c>
      <c r="CQ83">
        <v>2.7933979999999998</v>
      </c>
      <c r="CR83">
        <v>2.38</v>
      </c>
      <c r="CS83">
        <v>2.2012010000000002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92.061612999999966</v>
      </c>
    </row>
    <row r="84" spans="1:114">
      <c r="A84" t="s">
        <v>126</v>
      </c>
      <c r="B84">
        <v>0</v>
      </c>
      <c r="C84">
        <v>15.161712</v>
      </c>
      <c r="D84">
        <v>26.824566999999998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89.995196000000007</v>
      </c>
      <c r="K84">
        <v>689.34631999999999</v>
      </c>
      <c r="L84">
        <v>661.459879</v>
      </c>
      <c r="M84">
        <v>79.966942000000003</v>
      </c>
      <c r="N84">
        <v>120.694688</v>
      </c>
      <c r="O84">
        <v>126.520838</v>
      </c>
      <c r="P84">
        <v>107.002385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345.375</v>
      </c>
      <c r="V84">
        <v>14.253199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17.425726000000001</v>
      </c>
      <c r="AG84">
        <v>44.268633999999999</v>
      </c>
      <c r="AH84">
        <v>151.723648</v>
      </c>
      <c r="AI84">
        <v>54.308968999999998</v>
      </c>
      <c r="AJ84">
        <v>0</v>
      </c>
      <c r="AK84">
        <v>59.301366000000002</v>
      </c>
      <c r="AL84">
        <v>81.34</v>
      </c>
      <c r="AM84">
        <v>17.179061000000001</v>
      </c>
      <c r="AN84">
        <v>0.99419800000000003</v>
      </c>
      <c r="AO84">
        <v>0</v>
      </c>
      <c r="AP84">
        <v>5.1239999999999997</v>
      </c>
      <c r="AQ84">
        <v>28.615044000000001</v>
      </c>
      <c r="AR84">
        <v>49.128</v>
      </c>
      <c r="AS84">
        <v>33.607052000000003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92.061612999999966</v>
      </c>
      <c r="BA84">
        <f t="shared" si="4"/>
        <v>3515.7174530000002</v>
      </c>
      <c r="BD84">
        <v>4.2938999999999998</v>
      </c>
      <c r="BE84">
        <v>0</v>
      </c>
      <c r="BF84">
        <v>1.4864E-2</v>
      </c>
      <c r="BG84">
        <v>0</v>
      </c>
      <c r="BH84">
        <v>7.4320000000000002E-3</v>
      </c>
      <c r="BI84">
        <v>0.819241</v>
      </c>
      <c r="BJ84">
        <v>0</v>
      </c>
      <c r="BK84">
        <v>1.0227E-2</v>
      </c>
      <c r="BL84">
        <v>0</v>
      </c>
      <c r="BM84">
        <v>1.0067E-2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0.87</v>
      </c>
      <c r="CC84">
        <v>0.84</v>
      </c>
      <c r="CD84">
        <v>0.42</v>
      </c>
      <c r="CE84">
        <v>1.52</v>
      </c>
      <c r="CF84">
        <v>0.14000000000000001</v>
      </c>
      <c r="CG84">
        <v>1.04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3.542468</v>
      </c>
      <c r="CO84">
        <v>3.03</v>
      </c>
      <c r="CP84">
        <v>2.5259830000000001</v>
      </c>
      <c r="CQ84">
        <v>2.7933979999999998</v>
      </c>
      <c r="CR84">
        <v>2.38</v>
      </c>
      <c r="CS84">
        <v>2.2012010000000002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92.061612999999966</v>
      </c>
    </row>
    <row r="85" spans="1:114">
      <c r="A85" t="s">
        <v>127</v>
      </c>
      <c r="B85">
        <v>0</v>
      </c>
      <c r="C85">
        <v>15.161712</v>
      </c>
      <c r="D85">
        <v>26.824566999999998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89.995196000000007</v>
      </c>
      <c r="K85">
        <v>689.34631999999999</v>
      </c>
      <c r="L85">
        <v>661.459879</v>
      </c>
      <c r="M85">
        <v>79.966942000000003</v>
      </c>
      <c r="N85">
        <v>120.694688</v>
      </c>
      <c r="O85">
        <v>126.520838</v>
      </c>
      <c r="P85">
        <v>122.50997700000001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345.375</v>
      </c>
      <c r="V85">
        <v>14.253199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17.425726000000001</v>
      </c>
      <c r="AG85">
        <v>44.268633999999999</v>
      </c>
      <c r="AH85">
        <v>151.723648</v>
      </c>
      <c r="AI85">
        <v>54.308968999999998</v>
      </c>
      <c r="AJ85">
        <v>0</v>
      </c>
      <c r="AK85">
        <v>59.301366000000002</v>
      </c>
      <c r="AL85">
        <v>81.34</v>
      </c>
      <c r="AM85">
        <v>17.179061000000001</v>
      </c>
      <c r="AN85">
        <v>1.095648</v>
      </c>
      <c r="AO85">
        <v>0</v>
      </c>
      <c r="AP85">
        <v>5.1239999999999997</v>
      </c>
      <c r="AQ85">
        <v>28.615044000000001</v>
      </c>
      <c r="AR85">
        <v>49.128</v>
      </c>
      <c r="AS85">
        <v>33.607052000000003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92.061797999999968</v>
      </c>
      <c r="BA85">
        <f t="shared" si="4"/>
        <v>3531.3266800000006</v>
      </c>
      <c r="BD85">
        <v>4.2938999999999998</v>
      </c>
      <c r="BE85">
        <v>0</v>
      </c>
      <c r="BF85">
        <v>1.4864E-2</v>
      </c>
      <c r="BG85">
        <v>0</v>
      </c>
      <c r="BH85">
        <v>7.6169999999999996E-3</v>
      </c>
      <c r="BI85">
        <v>0.819241</v>
      </c>
      <c r="BJ85">
        <v>0</v>
      </c>
      <c r="BK85">
        <v>1.0227E-2</v>
      </c>
      <c r="BL85">
        <v>0</v>
      </c>
      <c r="BM85">
        <v>1.0067E-2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0.87</v>
      </c>
      <c r="CC85">
        <v>0.84</v>
      </c>
      <c r="CD85">
        <v>0.42</v>
      </c>
      <c r="CE85">
        <v>1.52</v>
      </c>
      <c r="CF85">
        <v>0.14000000000000001</v>
      </c>
      <c r="CG85">
        <v>1.04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3.542468</v>
      </c>
      <c r="CO85">
        <v>3.03</v>
      </c>
      <c r="CP85">
        <v>2.5259830000000001</v>
      </c>
      <c r="CQ85">
        <v>2.7933979999999998</v>
      </c>
      <c r="CR85">
        <v>2.38</v>
      </c>
      <c r="CS85">
        <v>2.2012010000000002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92.061797999999968</v>
      </c>
    </row>
    <row r="86" spans="1:114">
      <c r="A86" t="s">
        <v>128</v>
      </c>
      <c r="B86">
        <v>0</v>
      </c>
      <c r="C86">
        <v>15.161712</v>
      </c>
      <c r="D86">
        <v>26.824566999999998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89.995196000000007</v>
      </c>
      <c r="K86">
        <v>689.34631999999999</v>
      </c>
      <c r="L86">
        <v>661.459879</v>
      </c>
      <c r="M86">
        <v>79.966942000000003</v>
      </c>
      <c r="N86">
        <v>120.694688</v>
      </c>
      <c r="O86">
        <v>126.520838</v>
      </c>
      <c r="P86">
        <v>122.50997700000001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345.375</v>
      </c>
      <c r="V86">
        <v>14.253199</v>
      </c>
      <c r="W86">
        <v>43.097000000000001</v>
      </c>
      <c r="X86">
        <v>147.515625</v>
      </c>
      <c r="Y86">
        <v>0</v>
      </c>
      <c r="Z86">
        <v>19.6614</v>
      </c>
      <c r="AA86">
        <v>42.14808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17.213218000000001</v>
      </c>
      <c r="AG86">
        <v>44.268633999999999</v>
      </c>
      <c r="AH86">
        <v>126.436373</v>
      </c>
      <c r="AI86">
        <v>54.308968999999998</v>
      </c>
      <c r="AJ86">
        <v>0</v>
      </c>
      <c r="AK86">
        <v>59.301366000000002</v>
      </c>
      <c r="AL86">
        <v>81.34</v>
      </c>
      <c r="AM86">
        <v>17.179061000000001</v>
      </c>
      <c r="AN86">
        <v>1.095648</v>
      </c>
      <c r="AO86">
        <v>0</v>
      </c>
      <c r="AP86">
        <v>5.1239999999999997</v>
      </c>
      <c r="AQ86">
        <v>28.615044000000001</v>
      </c>
      <c r="AR86">
        <v>49.128</v>
      </c>
      <c r="AS86">
        <v>33.607052000000003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91.55859999999997</v>
      </c>
      <c r="BA86">
        <f t="shared" si="4"/>
        <v>3505.323699</v>
      </c>
      <c r="BD86">
        <v>4.2938999999999998</v>
      </c>
      <c r="BE86">
        <v>0</v>
      </c>
      <c r="BF86">
        <v>1.4864E-2</v>
      </c>
      <c r="BG86">
        <v>0</v>
      </c>
      <c r="BH86">
        <v>7.6169999999999996E-3</v>
      </c>
      <c r="BI86">
        <v>0.819241</v>
      </c>
      <c r="BJ86">
        <v>0</v>
      </c>
      <c r="BK86">
        <v>1.0227E-2</v>
      </c>
      <c r="BL86">
        <v>0</v>
      </c>
      <c r="BM86">
        <v>1.0067E-2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0.87</v>
      </c>
      <c r="CC86">
        <v>0.84</v>
      </c>
      <c r="CD86">
        <v>0.42</v>
      </c>
      <c r="CE86">
        <v>1.52</v>
      </c>
      <c r="CF86">
        <v>0.14000000000000001</v>
      </c>
      <c r="CG86">
        <v>1.04</v>
      </c>
      <c r="CH86">
        <v>2.438053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3.542468</v>
      </c>
      <c r="CO86">
        <v>3.03</v>
      </c>
      <c r="CP86">
        <v>2.5259830000000001</v>
      </c>
      <c r="CQ86">
        <v>2.7933979999999998</v>
      </c>
      <c r="CR86">
        <v>2.38</v>
      </c>
      <c r="CS86">
        <v>2.2012010000000002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91.55859999999997</v>
      </c>
    </row>
    <row r="87" spans="1:114">
      <c r="A87" t="s">
        <v>129</v>
      </c>
      <c r="B87">
        <v>0</v>
      </c>
      <c r="C87">
        <v>16.327997</v>
      </c>
      <c r="D87">
        <v>26.824566999999998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89.995196000000007</v>
      </c>
      <c r="K87">
        <v>689.34631999999999</v>
      </c>
      <c r="L87">
        <v>661.459879</v>
      </c>
      <c r="M87">
        <v>79.966942000000003</v>
      </c>
      <c r="N87">
        <v>120.694688</v>
      </c>
      <c r="O87">
        <v>126.520838</v>
      </c>
      <c r="P87">
        <v>124.836116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345.375</v>
      </c>
      <c r="V87">
        <v>14.253199</v>
      </c>
      <c r="W87">
        <v>43.097000000000001</v>
      </c>
      <c r="X87">
        <v>147.515625</v>
      </c>
      <c r="Y87">
        <v>0</v>
      </c>
      <c r="Z87">
        <v>19.6614</v>
      </c>
      <c r="AA87">
        <v>42.14808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17.213218000000001</v>
      </c>
      <c r="AG87">
        <v>44.268633999999999</v>
      </c>
      <c r="AH87">
        <v>126.436373</v>
      </c>
      <c r="AI87">
        <v>18.05669</v>
      </c>
      <c r="AJ87">
        <v>0</v>
      </c>
      <c r="AK87">
        <v>59.301366000000002</v>
      </c>
      <c r="AL87">
        <v>81.34</v>
      </c>
      <c r="AM87">
        <v>17.179061000000001</v>
      </c>
      <c r="AN87">
        <v>1.095648</v>
      </c>
      <c r="AO87">
        <v>0</v>
      </c>
      <c r="AP87">
        <v>5.1239999999999997</v>
      </c>
      <c r="AQ87">
        <v>28.615044000000001</v>
      </c>
      <c r="AR87">
        <v>49.128</v>
      </c>
      <c r="AS87">
        <v>33.607052000000003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91.558946999999975</v>
      </c>
      <c r="BA87">
        <f t="shared" si="4"/>
        <v>3472.5641909999999</v>
      </c>
      <c r="BD87">
        <v>4.2938999999999998</v>
      </c>
      <c r="BE87">
        <v>0</v>
      </c>
      <c r="BF87">
        <v>1.4864E-2</v>
      </c>
      <c r="BG87">
        <v>0</v>
      </c>
      <c r="BH87">
        <v>7.8040000000000002E-3</v>
      </c>
      <c r="BI87">
        <v>0.819241</v>
      </c>
      <c r="BJ87">
        <v>0</v>
      </c>
      <c r="BK87">
        <v>1.0227E-2</v>
      </c>
      <c r="BL87">
        <v>0</v>
      </c>
      <c r="BM87">
        <v>1.0227E-2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0.87</v>
      </c>
      <c r="CC87">
        <v>0.84</v>
      </c>
      <c r="CD87">
        <v>0.42</v>
      </c>
      <c r="CE87">
        <v>1.52</v>
      </c>
      <c r="CF87">
        <v>0.14000000000000001</v>
      </c>
      <c r="CG87">
        <v>1.04</v>
      </c>
      <c r="CH87">
        <v>2.438053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3.542468</v>
      </c>
      <c r="CO87">
        <v>3.03</v>
      </c>
      <c r="CP87">
        <v>2.5259830000000001</v>
      </c>
      <c r="CQ87">
        <v>2.7933979999999998</v>
      </c>
      <c r="CR87">
        <v>2.38</v>
      </c>
      <c r="CS87">
        <v>2.2012010000000002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91.558946999999975</v>
      </c>
    </row>
    <row r="88" spans="1:114">
      <c r="A88" t="s">
        <v>130</v>
      </c>
      <c r="B88">
        <v>0</v>
      </c>
      <c r="C88">
        <v>16.327997</v>
      </c>
      <c r="D88">
        <v>26.824566999999998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89.995196000000007</v>
      </c>
      <c r="K88">
        <v>689.34631999999999</v>
      </c>
      <c r="L88">
        <v>661.459879</v>
      </c>
      <c r="M88">
        <v>79.966942000000003</v>
      </c>
      <c r="N88">
        <v>120.694688</v>
      </c>
      <c r="O88">
        <v>126.520838</v>
      </c>
      <c r="P88">
        <v>127.162254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345.375</v>
      </c>
      <c r="V88">
        <v>14.253199</v>
      </c>
      <c r="W88">
        <v>43.097000000000001</v>
      </c>
      <c r="X88">
        <v>147.515625</v>
      </c>
      <c r="Y88">
        <v>0</v>
      </c>
      <c r="Z88">
        <v>19.6614</v>
      </c>
      <c r="AA88">
        <v>42.14808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17.213218000000001</v>
      </c>
      <c r="AG88">
        <v>44.268633999999999</v>
      </c>
      <c r="AH88">
        <v>126.436373</v>
      </c>
      <c r="AI88">
        <v>15.278738000000001</v>
      </c>
      <c r="AJ88">
        <v>0</v>
      </c>
      <c r="AK88">
        <v>59.301366000000002</v>
      </c>
      <c r="AL88">
        <v>81.34</v>
      </c>
      <c r="AM88">
        <v>17.179061000000001</v>
      </c>
      <c r="AN88">
        <v>1.095648</v>
      </c>
      <c r="AO88">
        <v>0</v>
      </c>
      <c r="AP88">
        <v>5.1239999999999997</v>
      </c>
      <c r="AQ88">
        <v>28.615044000000001</v>
      </c>
      <c r="AR88">
        <v>49.128</v>
      </c>
      <c r="AS88">
        <v>33.607052000000003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91.558946999999975</v>
      </c>
      <c r="BA88">
        <f t="shared" si="4"/>
        <v>3472.1123770000004</v>
      </c>
      <c r="BD88">
        <v>4.2938999999999998</v>
      </c>
      <c r="BE88">
        <v>0</v>
      </c>
      <c r="BF88">
        <v>1.4864E-2</v>
      </c>
      <c r="BG88">
        <v>0</v>
      </c>
      <c r="BH88">
        <v>7.8040000000000002E-3</v>
      </c>
      <c r="BI88">
        <v>0.819241</v>
      </c>
      <c r="BJ88">
        <v>0</v>
      </c>
      <c r="BK88">
        <v>1.0227E-2</v>
      </c>
      <c r="BL88">
        <v>0</v>
      </c>
      <c r="BM88">
        <v>1.0227E-2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0.87</v>
      </c>
      <c r="CC88">
        <v>0.84</v>
      </c>
      <c r="CD88">
        <v>0.42</v>
      </c>
      <c r="CE88">
        <v>1.52</v>
      </c>
      <c r="CF88">
        <v>0.14000000000000001</v>
      </c>
      <c r="CG88">
        <v>1.04</v>
      </c>
      <c r="CH88">
        <v>2.438053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3.542468</v>
      </c>
      <c r="CO88">
        <v>3.03</v>
      </c>
      <c r="CP88">
        <v>2.5259830000000001</v>
      </c>
      <c r="CQ88">
        <v>2.7933979999999998</v>
      </c>
      <c r="CR88">
        <v>2.38</v>
      </c>
      <c r="CS88">
        <v>2.2012010000000002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91.558946999999975</v>
      </c>
    </row>
    <row r="89" spans="1:114">
      <c r="A89" t="s">
        <v>131</v>
      </c>
      <c r="B89">
        <v>0</v>
      </c>
      <c r="C89">
        <v>16.327997</v>
      </c>
      <c r="D89">
        <v>26.824566999999998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89.995196000000007</v>
      </c>
      <c r="K89">
        <v>689.34631999999999</v>
      </c>
      <c r="L89">
        <v>661.459879</v>
      </c>
      <c r="M89">
        <v>79.966942000000003</v>
      </c>
      <c r="N89">
        <v>120.694688</v>
      </c>
      <c r="O89">
        <v>126.520838</v>
      </c>
      <c r="P89">
        <v>138.01756900000001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345.375</v>
      </c>
      <c r="V89">
        <v>14.253199</v>
      </c>
      <c r="W89">
        <v>43.097000000000001</v>
      </c>
      <c r="X89">
        <v>147.515625</v>
      </c>
      <c r="Y89">
        <v>0</v>
      </c>
      <c r="Z89">
        <v>19.6614</v>
      </c>
      <c r="AA89">
        <v>42.14808</v>
      </c>
      <c r="AB89">
        <v>43.635160999999997</v>
      </c>
      <c r="AC89">
        <v>31.709733</v>
      </c>
      <c r="AD89">
        <v>29.745407</v>
      </c>
      <c r="AE89">
        <v>53.905351000000003</v>
      </c>
      <c r="AF89">
        <v>17.213218000000001</v>
      </c>
      <c r="AG89">
        <v>44.268633999999999</v>
      </c>
      <c r="AH89">
        <v>126.436373</v>
      </c>
      <c r="AI89">
        <v>15.278738000000001</v>
      </c>
      <c r="AJ89">
        <v>0</v>
      </c>
      <c r="AK89">
        <v>59.301366000000002</v>
      </c>
      <c r="AL89">
        <v>81.34</v>
      </c>
      <c r="AM89">
        <v>17.179061000000001</v>
      </c>
      <c r="AN89">
        <v>1.095648</v>
      </c>
      <c r="AO89">
        <v>0</v>
      </c>
      <c r="AP89">
        <v>3.843</v>
      </c>
      <c r="AQ89">
        <v>28.615044000000001</v>
      </c>
      <c r="AR89">
        <v>49.128</v>
      </c>
      <c r="AS89">
        <v>33.607052000000003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91.477376999999976</v>
      </c>
      <c r="BA89">
        <f t="shared" si="4"/>
        <v>3471.5980190000005</v>
      </c>
      <c r="BD89">
        <v>4.2938999999999998</v>
      </c>
      <c r="BE89">
        <v>0</v>
      </c>
      <c r="BF89">
        <v>1.4864E-2</v>
      </c>
      <c r="BG89">
        <v>0</v>
      </c>
      <c r="BH89">
        <v>7.8040000000000002E-3</v>
      </c>
      <c r="BI89">
        <v>0.819241</v>
      </c>
      <c r="BJ89">
        <v>0</v>
      </c>
      <c r="BK89">
        <v>1.0227E-2</v>
      </c>
      <c r="BL89">
        <v>0</v>
      </c>
      <c r="BM89">
        <v>1.0227E-2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4.2558600000000002</v>
      </c>
      <c r="BU89">
        <v>2.7377639999999999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0.87</v>
      </c>
      <c r="CC89">
        <v>0.84</v>
      </c>
      <c r="CD89">
        <v>0.42</v>
      </c>
      <c r="CE89">
        <v>1.67</v>
      </c>
      <c r="CF89">
        <v>0.14000000000000001</v>
      </c>
      <c r="CG89">
        <v>1.04</v>
      </c>
      <c r="CH89">
        <v>2.438053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3.542468</v>
      </c>
      <c r="CO89">
        <v>3.03</v>
      </c>
      <c r="CP89">
        <v>2.5259830000000001</v>
      </c>
      <c r="CQ89">
        <v>2.7933979999999998</v>
      </c>
      <c r="CR89">
        <v>2.38</v>
      </c>
      <c r="CS89">
        <v>2.2012010000000002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91.477376999999976</v>
      </c>
    </row>
    <row r="90" spans="1:114">
      <c r="A90" t="s">
        <v>132</v>
      </c>
      <c r="B90">
        <v>0</v>
      </c>
      <c r="C90">
        <v>16.327997</v>
      </c>
      <c r="D90">
        <v>26.824566999999998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89.995196000000007</v>
      </c>
      <c r="K90">
        <v>689.34631999999999</v>
      </c>
      <c r="L90">
        <v>661.459879</v>
      </c>
      <c r="M90">
        <v>79.966942000000003</v>
      </c>
      <c r="N90">
        <v>120.694688</v>
      </c>
      <c r="O90">
        <v>126.520838</v>
      </c>
      <c r="P90">
        <v>138.01756900000001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345.375</v>
      </c>
      <c r="V90">
        <v>14.253199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43.635160999999997</v>
      </c>
      <c r="AC90">
        <v>31.709733</v>
      </c>
      <c r="AD90">
        <v>29.745407</v>
      </c>
      <c r="AE90">
        <v>53.905351000000003</v>
      </c>
      <c r="AF90">
        <v>17.213218000000001</v>
      </c>
      <c r="AG90">
        <v>44.268633999999999</v>
      </c>
      <c r="AH90">
        <v>126.436373</v>
      </c>
      <c r="AI90">
        <v>15.278738000000001</v>
      </c>
      <c r="AJ90">
        <v>0</v>
      </c>
      <c r="AK90">
        <v>59.301366000000002</v>
      </c>
      <c r="AL90">
        <v>81.34</v>
      </c>
      <c r="AM90">
        <v>17.179061000000001</v>
      </c>
      <c r="AN90">
        <v>1.095648</v>
      </c>
      <c r="AO90">
        <v>0</v>
      </c>
      <c r="AP90">
        <v>3.843</v>
      </c>
      <c r="AQ90">
        <v>28.615044000000001</v>
      </c>
      <c r="AR90">
        <v>49.128</v>
      </c>
      <c r="AS90">
        <v>33.607052000000003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91.477376999999976</v>
      </c>
      <c r="BA90">
        <f t="shared" si="4"/>
        <v>3471.5980190000005</v>
      </c>
      <c r="BD90">
        <v>4.2938999999999998</v>
      </c>
      <c r="BE90">
        <v>0</v>
      </c>
      <c r="BF90">
        <v>1.4864E-2</v>
      </c>
      <c r="BG90">
        <v>0</v>
      </c>
      <c r="BH90">
        <v>7.8040000000000002E-3</v>
      </c>
      <c r="BI90">
        <v>0.819241</v>
      </c>
      <c r="BJ90">
        <v>0</v>
      </c>
      <c r="BK90">
        <v>1.0227E-2</v>
      </c>
      <c r="BL90">
        <v>0</v>
      </c>
      <c r="BM90">
        <v>1.0227E-2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4.2558600000000002</v>
      </c>
      <c r="BU90">
        <v>2.7377639999999999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0.87</v>
      </c>
      <c r="CC90">
        <v>0.84</v>
      </c>
      <c r="CD90">
        <v>0.42</v>
      </c>
      <c r="CE90">
        <v>1.67</v>
      </c>
      <c r="CF90">
        <v>0.14000000000000001</v>
      </c>
      <c r="CG90">
        <v>1.04</v>
      </c>
      <c r="CH90">
        <v>2.438053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3.542468</v>
      </c>
      <c r="CO90">
        <v>3.03</v>
      </c>
      <c r="CP90">
        <v>2.5259830000000001</v>
      </c>
      <c r="CQ90">
        <v>2.7933979999999998</v>
      </c>
      <c r="CR90">
        <v>2.38</v>
      </c>
      <c r="CS90">
        <v>2.2012010000000002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91.477376999999976</v>
      </c>
    </row>
    <row r="91" spans="1:114">
      <c r="A91" t="s">
        <v>133</v>
      </c>
      <c r="B91">
        <v>0</v>
      </c>
      <c r="C91">
        <v>16.327997</v>
      </c>
      <c r="D91">
        <v>26.824566999999998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89.995196000000007</v>
      </c>
      <c r="K91">
        <v>689.34631999999999</v>
      </c>
      <c r="L91">
        <v>661.459879</v>
      </c>
      <c r="M91">
        <v>79.966942000000003</v>
      </c>
      <c r="N91">
        <v>120.694688</v>
      </c>
      <c r="O91">
        <v>126.520838</v>
      </c>
      <c r="P91">
        <v>141.89446699999999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345.375</v>
      </c>
      <c r="V91">
        <v>20.731988999999999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44.268633999999999</v>
      </c>
      <c r="AH91">
        <v>151.723648</v>
      </c>
      <c r="AI91">
        <v>3.8891330000000002</v>
      </c>
      <c r="AJ91">
        <v>0</v>
      </c>
      <c r="AK91">
        <v>59.301366000000002</v>
      </c>
      <c r="AL91">
        <v>80.177999999999997</v>
      </c>
      <c r="AM91">
        <v>17.179061000000001</v>
      </c>
      <c r="AN91">
        <v>1.095648</v>
      </c>
      <c r="AO91">
        <v>0</v>
      </c>
      <c r="AP91">
        <v>3.843</v>
      </c>
      <c r="AQ91">
        <v>28.615044000000001</v>
      </c>
      <c r="AR91">
        <v>49.128</v>
      </c>
      <c r="AS91">
        <v>33.607052000000003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90.740389999999962</v>
      </c>
      <c r="BA91">
        <f t="shared" si="4"/>
        <v>3504.1720009999999</v>
      </c>
      <c r="BD91">
        <v>4.2938999999999998</v>
      </c>
      <c r="BE91">
        <v>0</v>
      </c>
      <c r="BF91">
        <v>1.4864E-2</v>
      </c>
      <c r="BG91">
        <v>0</v>
      </c>
      <c r="BH91">
        <v>7.9889999999999996E-3</v>
      </c>
      <c r="BI91">
        <v>0.819241</v>
      </c>
      <c r="BJ91">
        <v>0</v>
      </c>
      <c r="BK91">
        <v>1.0227E-2</v>
      </c>
      <c r="BL91">
        <v>0</v>
      </c>
      <c r="BM91">
        <v>1.0387E-2</v>
      </c>
      <c r="BN91">
        <v>0</v>
      </c>
      <c r="BO91">
        <v>2</v>
      </c>
      <c r="BP91">
        <v>1.1000000000000001</v>
      </c>
      <c r="BQ91">
        <v>3.542468</v>
      </c>
      <c r="BR91">
        <v>1.298934</v>
      </c>
      <c r="BS91">
        <v>1.62</v>
      </c>
      <c r="BT91">
        <v>4.2558600000000002</v>
      </c>
      <c r="BU91">
        <v>2.7377639999999999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0.87</v>
      </c>
      <c r="CC91">
        <v>0.89</v>
      </c>
      <c r="CD91">
        <v>0.44</v>
      </c>
      <c r="CE91">
        <v>1.67</v>
      </c>
      <c r="CF91">
        <v>0.14000000000000001</v>
      </c>
      <c r="CG91">
        <v>1.04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3.542468</v>
      </c>
      <c r="CO91">
        <v>3.03</v>
      </c>
      <c r="CP91">
        <v>2.5259830000000001</v>
      </c>
      <c r="CQ91">
        <v>2.7933979999999998</v>
      </c>
      <c r="CR91">
        <v>2.38</v>
      </c>
      <c r="CS91">
        <v>2.2012010000000002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90.740389999999962</v>
      </c>
    </row>
    <row r="92" spans="1:114">
      <c r="A92" t="s">
        <v>134</v>
      </c>
      <c r="B92">
        <v>0</v>
      </c>
      <c r="C92">
        <v>16.327997</v>
      </c>
      <c r="D92">
        <v>26.824566999999998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89.995196000000007</v>
      </c>
      <c r="K92">
        <v>689.34631999999999</v>
      </c>
      <c r="L92">
        <v>661.459879</v>
      </c>
      <c r="M92">
        <v>79.966942000000003</v>
      </c>
      <c r="N92">
        <v>120.694688</v>
      </c>
      <c r="O92">
        <v>126.520838</v>
      </c>
      <c r="P92">
        <v>141.89446699999999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345.375</v>
      </c>
      <c r="V92">
        <v>20.731988999999999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44.268633999999999</v>
      </c>
      <c r="AH92">
        <v>151.723648</v>
      </c>
      <c r="AI92">
        <v>3.8891330000000002</v>
      </c>
      <c r="AJ92">
        <v>0</v>
      </c>
      <c r="AK92">
        <v>59.301366000000002</v>
      </c>
      <c r="AL92">
        <v>80.177999999999997</v>
      </c>
      <c r="AM92">
        <v>17.179061000000001</v>
      </c>
      <c r="AN92">
        <v>1.095648</v>
      </c>
      <c r="AO92">
        <v>0</v>
      </c>
      <c r="AP92">
        <v>3.843</v>
      </c>
      <c r="AQ92">
        <v>28.615044000000001</v>
      </c>
      <c r="AR92">
        <v>49.128</v>
      </c>
      <c r="AS92">
        <v>33.607052000000003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90.740389999999962</v>
      </c>
      <c r="BA92">
        <f t="shared" si="4"/>
        <v>3504.1720009999999</v>
      </c>
      <c r="BD92">
        <v>4.2938999999999998</v>
      </c>
      <c r="BE92">
        <v>0</v>
      </c>
      <c r="BF92">
        <v>1.4864E-2</v>
      </c>
      <c r="BG92">
        <v>0</v>
      </c>
      <c r="BH92">
        <v>7.9889999999999996E-3</v>
      </c>
      <c r="BI92">
        <v>0.819241</v>
      </c>
      <c r="BJ92">
        <v>0</v>
      </c>
      <c r="BK92">
        <v>1.0227E-2</v>
      </c>
      <c r="BL92">
        <v>0</v>
      </c>
      <c r="BM92">
        <v>1.0387E-2</v>
      </c>
      <c r="BN92">
        <v>0</v>
      </c>
      <c r="BO92">
        <v>2</v>
      </c>
      <c r="BP92">
        <v>1.1000000000000001</v>
      </c>
      <c r="BQ92">
        <v>3.542468</v>
      </c>
      <c r="BR92">
        <v>1.298934</v>
      </c>
      <c r="BS92">
        <v>1.62</v>
      </c>
      <c r="BT92">
        <v>4.2558600000000002</v>
      </c>
      <c r="BU92">
        <v>2.7377639999999999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0.87</v>
      </c>
      <c r="CC92">
        <v>0.89</v>
      </c>
      <c r="CD92">
        <v>0.44</v>
      </c>
      <c r="CE92">
        <v>1.67</v>
      </c>
      <c r="CF92">
        <v>0.14000000000000001</v>
      </c>
      <c r="CG92">
        <v>1.04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3.542468</v>
      </c>
      <c r="CO92">
        <v>3.03</v>
      </c>
      <c r="CP92">
        <v>2.5259830000000001</v>
      </c>
      <c r="CQ92">
        <v>2.7933979999999998</v>
      </c>
      <c r="CR92">
        <v>2.38</v>
      </c>
      <c r="CS92">
        <v>2.2012010000000002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90.740389999999962</v>
      </c>
    </row>
    <row r="93" spans="1:114">
      <c r="A93" t="s">
        <v>135</v>
      </c>
      <c r="B93">
        <v>0</v>
      </c>
      <c r="C93">
        <v>16.327997</v>
      </c>
      <c r="D93">
        <v>26.824566999999998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89.995196000000007</v>
      </c>
      <c r="K93">
        <v>689.34631999999999</v>
      </c>
      <c r="L93">
        <v>661.459879</v>
      </c>
      <c r="M93">
        <v>79.966942000000003</v>
      </c>
      <c r="N93">
        <v>120.694688</v>
      </c>
      <c r="O93">
        <v>126.520838</v>
      </c>
      <c r="P93">
        <v>141.89446699999999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345.375</v>
      </c>
      <c r="V93">
        <v>20.731988999999999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44.268633999999999</v>
      </c>
      <c r="AH93">
        <v>151.723648</v>
      </c>
      <c r="AI93">
        <v>3.8891330000000002</v>
      </c>
      <c r="AJ93">
        <v>0</v>
      </c>
      <c r="AK93">
        <v>59.301366000000002</v>
      </c>
      <c r="AL93">
        <v>80.177999999999997</v>
      </c>
      <c r="AM93">
        <v>17.179061000000001</v>
      </c>
      <c r="AN93">
        <v>1.095648</v>
      </c>
      <c r="AO93">
        <v>0</v>
      </c>
      <c r="AP93">
        <v>3.843</v>
      </c>
      <c r="AQ93">
        <v>28.615044000000001</v>
      </c>
      <c r="AR93">
        <v>49.128</v>
      </c>
      <c r="AS93">
        <v>33.607052000000003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90.740389999999962</v>
      </c>
      <c r="BA93">
        <f t="shared" si="4"/>
        <v>3504.1720009999999</v>
      </c>
      <c r="BD93">
        <v>4.2938999999999998</v>
      </c>
      <c r="BE93">
        <v>0</v>
      </c>
      <c r="BF93">
        <v>1.4864E-2</v>
      </c>
      <c r="BG93">
        <v>0</v>
      </c>
      <c r="BH93">
        <v>7.9889999999999996E-3</v>
      </c>
      <c r="BI93">
        <v>0.819241</v>
      </c>
      <c r="BJ93">
        <v>0</v>
      </c>
      <c r="BK93">
        <v>1.0227E-2</v>
      </c>
      <c r="BL93">
        <v>0</v>
      </c>
      <c r="BM93">
        <v>1.0387E-2</v>
      </c>
      <c r="BN93">
        <v>0</v>
      </c>
      <c r="BO93">
        <v>2</v>
      </c>
      <c r="BP93">
        <v>1.1000000000000001</v>
      </c>
      <c r="BQ93">
        <v>3.542468</v>
      </c>
      <c r="BR93">
        <v>1.298934</v>
      </c>
      <c r="BS93">
        <v>1.62</v>
      </c>
      <c r="BT93">
        <v>4.2558600000000002</v>
      </c>
      <c r="BU93">
        <v>2.7377639999999999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0.87</v>
      </c>
      <c r="CC93">
        <v>0.89</v>
      </c>
      <c r="CD93">
        <v>0.44</v>
      </c>
      <c r="CE93">
        <v>1.67</v>
      </c>
      <c r="CF93">
        <v>0.14000000000000001</v>
      </c>
      <c r="CG93">
        <v>1.04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3.542468</v>
      </c>
      <c r="CO93">
        <v>3.03</v>
      </c>
      <c r="CP93">
        <v>2.5259830000000001</v>
      </c>
      <c r="CQ93">
        <v>2.7933979999999998</v>
      </c>
      <c r="CR93">
        <v>2.38</v>
      </c>
      <c r="CS93">
        <v>2.2012010000000002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90.740389999999962</v>
      </c>
    </row>
    <row r="94" spans="1:114">
      <c r="A94" t="s">
        <v>136</v>
      </c>
      <c r="B94">
        <v>0</v>
      </c>
      <c r="C94">
        <v>16.327997</v>
      </c>
      <c r="D94">
        <v>26.824566999999998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89.995196000000007</v>
      </c>
      <c r="K94">
        <v>689.34631999999999</v>
      </c>
      <c r="L94">
        <v>661.459879</v>
      </c>
      <c r="M94">
        <v>79.966942000000003</v>
      </c>
      <c r="N94">
        <v>120.694688</v>
      </c>
      <c r="O94">
        <v>126.520838</v>
      </c>
      <c r="P94">
        <v>141.89446699999999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345.375</v>
      </c>
      <c r="V94">
        <v>20.731988999999999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44.268633999999999</v>
      </c>
      <c r="AH94">
        <v>147.935675</v>
      </c>
      <c r="AI94">
        <v>3.8891330000000002</v>
      </c>
      <c r="AJ94">
        <v>0</v>
      </c>
      <c r="AK94">
        <v>59.301366000000002</v>
      </c>
      <c r="AL94">
        <v>80.177999999999997</v>
      </c>
      <c r="AM94">
        <v>17.179061000000001</v>
      </c>
      <c r="AN94">
        <v>1.095648</v>
      </c>
      <c r="AO94">
        <v>0</v>
      </c>
      <c r="AP94">
        <v>3.843</v>
      </c>
      <c r="AQ94">
        <v>28.615044000000001</v>
      </c>
      <c r="AR94">
        <v>49.128</v>
      </c>
      <c r="AS94">
        <v>33.607052000000003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90.652121999999963</v>
      </c>
      <c r="BA94">
        <f t="shared" si="4"/>
        <v>3500.29576</v>
      </c>
      <c r="BD94">
        <v>4.2938999999999998</v>
      </c>
      <c r="BE94">
        <v>0</v>
      </c>
      <c r="BF94">
        <v>1.4864E-2</v>
      </c>
      <c r="BG94">
        <v>0</v>
      </c>
      <c r="BH94">
        <v>7.9889999999999996E-3</v>
      </c>
      <c r="BI94">
        <v>0.819241</v>
      </c>
      <c r="BJ94">
        <v>0</v>
      </c>
      <c r="BK94">
        <v>1.0227E-2</v>
      </c>
      <c r="BL94">
        <v>0</v>
      </c>
      <c r="BM94">
        <v>1.0387E-2</v>
      </c>
      <c r="BN94">
        <v>0</v>
      </c>
      <c r="BO94">
        <v>2</v>
      </c>
      <c r="BP94">
        <v>1.1000000000000001</v>
      </c>
      <c r="BQ94">
        <v>3.542468</v>
      </c>
      <c r="BR94">
        <v>1.298934</v>
      </c>
      <c r="BS94">
        <v>1.62</v>
      </c>
      <c r="BT94">
        <v>4.2558600000000002</v>
      </c>
      <c r="BU94">
        <v>2.7377639999999999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0.87</v>
      </c>
      <c r="CC94">
        <v>0.85</v>
      </c>
      <c r="CD94">
        <v>0.42</v>
      </c>
      <c r="CE94">
        <v>1.67</v>
      </c>
      <c r="CF94">
        <v>0.14000000000000001</v>
      </c>
      <c r="CG94">
        <v>1.04</v>
      </c>
      <c r="CH94">
        <v>2.8549950000000002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3.542468</v>
      </c>
      <c r="CO94">
        <v>3.03</v>
      </c>
      <c r="CP94">
        <v>2.5259830000000001</v>
      </c>
      <c r="CQ94">
        <v>2.7933979999999998</v>
      </c>
      <c r="CR94">
        <v>2.38</v>
      </c>
      <c r="CS94">
        <v>2.2012010000000002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90.652121999999963</v>
      </c>
    </row>
    <row r="95" spans="1:114">
      <c r="A95" t="s">
        <v>137</v>
      </c>
      <c r="B95">
        <v>0</v>
      </c>
      <c r="C95">
        <v>16.327997</v>
      </c>
      <c r="D95">
        <v>26.824566999999998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89.995196000000007</v>
      </c>
      <c r="K95">
        <v>689.34631999999999</v>
      </c>
      <c r="L95">
        <v>661.459879</v>
      </c>
      <c r="M95">
        <v>79.966942000000003</v>
      </c>
      <c r="N95">
        <v>120.694688</v>
      </c>
      <c r="O95">
        <v>126.520838</v>
      </c>
      <c r="P95">
        <v>141.89446699999999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345.375</v>
      </c>
      <c r="V95">
        <v>20.731988999999999</v>
      </c>
      <c r="W95">
        <v>43.097000000000001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29.745407</v>
      </c>
      <c r="AE95">
        <v>53.905351000000003</v>
      </c>
      <c r="AF95">
        <v>17.425726000000001</v>
      </c>
      <c r="AG95">
        <v>44.268633999999999</v>
      </c>
      <c r="AH95">
        <v>133.09091900000001</v>
      </c>
      <c r="AI95">
        <v>0</v>
      </c>
      <c r="AJ95">
        <v>0</v>
      </c>
      <c r="AK95">
        <v>59.301366000000002</v>
      </c>
      <c r="AL95">
        <v>80.177999999999997</v>
      </c>
      <c r="AM95">
        <v>17.179061000000001</v>
      </c>
      <c r="AN95">
        <v>1.095648</v>
      </c>
      <c r="AO95">
        <v>0</v>
      </c>
      <c r="AP95">
        <v>3.843</v>
      </c>
      <c r="AQ95">
        <v>27.555228</v>
      </c>
      <c r="AR95">
        <v>49.128</v>
      </c>
      <c r="AS95">
        <v>33.607052000000003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89.075063999999955</v>
      </c>
      <c r="BA95">
        <f t="shared" si="4"/>
        <v>3468.9178940000002</v>
      </c>
      <c r="BD95">
        <v>4.2938999999999998</v>
      </c>
      <c r="BE95">
        <v>0</v>
      </c>
      <c r="BF95">
        <v>1.4864E-2</v>
      </c>
      <c r="BG95">
        <v>0</v>
      </c>
      <c r="BH95">
        <v>8.175E-3</v>
      </c>
      <c r="BI95">
        <v>0.819241</v>
      </c>
      <c r="BJ95">
        <v>0</v>
      </c>
      <c r="BK95">
        <v>1.0227E-2</v>
      </c>
      <c r="BL95">
        <v>0</v>
      </c>
      <c r="BM95">
        <v>1.0387E-2</v>
      </c>
      <c r="BN95">
        <v>0</v>
      </c>
      <c r="BO95">
        <v>2</v>
      </c>
      <c r="BP95">
        <v>1.1000000000000001</v>
      </c>
      <c r="BQ95">
        <v>3.542468</v>
      </c>
      <c r="BR95">
        <v>1.275738</v>
      </c>
      <c r="BS95">
        <v>1.62</v>
      </c>
      <c r="BT95">
        <v>4.2558600000000002</v>
      </c>
      <c r="BU95">
        <v>2.9693339999999999</v>
      </c>
      <c r="BV95">
        <v>1.341844</v>
      </c>
      <c r="BW95">
        <v>7.94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0.87</v>
      </c>
      <c r="CC95">
        <v>0.85</v>
      </c>
      <c r="CD95">
        <v>0.42</v>
      </c>
      <c r="CE95">
        <v>1.65</v>
      </c>
      <c r="CF95">
        <v>0.14000000000000001</v>
      </c>
      <c r="CG95">
        <v>1.04</v>
      </c>
      <c r="CH95">
        <v>2.5652560000000002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3.542468</v>
      </c>
      <c r="CO95">
        <v>3.03</v>
      </c>
      <c r="CP95">
        <v>2.5259830000000001</v>
      </c>
      <c r="CQ95">
        <v>2.7933979999999998</v>
      </c>
      <c r="CR95">
        <v>2.38</v>
      </c>
      <c r="CS95">
        <v>2.2012010000000002</v>
      </c>
      <c r="CT95">
        <v>1.9429620000000001</v>
      </c>
      <c r="CU95">
        <v>1.959684</v>
      </c>
      <c r="CV95">
        <v>2.5978089999999998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89.075063999999955</v>
      </c>
    </row>
    <row r="96" spans="1:114">
      <c r="A96" t="s">
        <v>138</v>
      </c>
      <c r="B96">
        <v>0</v>
      </c>
      <c r="C96">
        <v>16.327997</v>
      </c>
      <c r="D96">
        <v>26.824566999999998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89.995196000000007</v>
      </c>
      <c r="K96">
        <v>689.34631999999999</v>
      </c>
      <c r="L96">
        <v>661.459879</v>
      </c>
      <c r="M96">
        <v>79.966942000000003</v>
      </c>
      <c r="N96">
        <v>120.694688</v>
      </c>
      <c r="O96">
        <v>126.520838</v>
      </c>
      <c r="P96">
        <v>141.89446699999999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345.375</v>
      </c>
      <c r="V96">
        <v>20.731988999999999</v>
      </c>
      <c r="W96">
        <v>43.097000000000001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19.830272000000001</v>
      </c>
      <c r="AE96">
        <v>53.905351000000003</v>
      </c>
      <c r="AF96">
        <v>17.213218000000001</v>
      </c>
      <c r="AG96">
        <v>44.268633999999999</v>
      </c>
      <c r="AH96">
        <v>92.139866999999995</v>
      </c>
      <c r="AI96">
        <v>0</v>
      </c>
      <c r="AJ96">
        <v>0</v>
      </c>
      <c r="AK96">
        <v>59.301366000000002</v>
      </c>
      <c r="AL96">
        <v>80.177999999999997</v>
      </c>
      <c r="AM96">
        <v>17.179061000000001</v>
      </c>
      <c r="AN96">
        <v>1.095648</v>
      </c>
      <c r="AO96">
        <v>0</v>
      </c>
      <c r="AP96">
        <v>3.843</v>
      </c>
      <c r="AQ96">
        <v>27.555228</v>
      </c>
      <c r="AR96">
        <v>49.128</v>
      </c>
      <c r="AS96">
        <v>33.607052000000003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88.283579999999958</v>
      </c>
      <c r="BA96">
        <f t="shared" si="4"/>
        <v>3417.0477149999997</v>
      </c>
      <c r="BD96">
        <v>4.2938999999999998</v>
      </c>
      <c r="BE96">
        <v>0</v>
      </c>
      <c r="BF96">
        <v>1.4864E-2</v>
      </c>
      <c r="BG96">
        <v>0</v>
      </c>
      <c r="BH96">
        <v>8.175E-3</v>
      </c>
      <c r="BI96">
        <v>0.819241</v>
      </c>
      <c r="BJ96">
        <v>0</v>
      </c>
      <c r="BK96">
        <v>1.0227E-2</v>
      </c>
      <c r="BL96">
        <v>0</v>
      </c>
      <c r="BM96">
        <v>1.0387E-2</v>
      </c>
      <c r="BN96">
        <v>0</v>
      </c>
      <c r="BO96">
        <v>2</v>
      </c>
      <c r="BP96">
        <v>1.1000000000000001</v>
      </c>
      <c r="BQ96">
        <v>3.542468</v>
      </c>
      <c r="BR96">
        <v>1.275738</v>
      </c>
      <c r="BS96">
        <v>1.62</v>
      </c>
      <c r="BT96">
        <v>4.2558600000000002</v>
      </c>
      <c r="BU96">
        <v>2.9693339999999999</v>
      </c>
      <c r="BV96">
        <v>1.341844</v>
      </c>
      <c r="BW96">
        <v>7.94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0.87</v>
      </c>
      <c r="CC96">
        <v>0.85</v>
      </c>
      <c r="CD96">
        <v>0.42</v>
      </c>
      <c r="CE96">
        <v>1.65</v>
      </c>
      <c r="CF96">
        <v>0.14000000000000001</v>
      </c>
      <c r="CG96">
        <v>1.04</v>
      </c>
      <c r="CH96">
        <v>1.7737719999999999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3.542468</v>
      </c>
      <c r="CO96">
        <v>3.03</v>
      </c>
      <c r="CP96">
        <v>2.5259830000000001</v>
      </c>
      <c r="CQ96">
        <v>2.7933979999999998</v>
      </c>
      <c r="CR96">
        <v>2.38</v>
      </c>
      <c r="CS96">
        <v>2.2012010000000002</v>
      </c>
      <c r="CT96">
        <v>1.9429620000000001</v>
      </c>
      <c r="CU96">
        <v>1.959684</v>
      </c>
      <c r="CV96">
        <v>2.5978089999999998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88.283579999999958</v>
      </c>
    </row>
    <row r="97" spans="1:114">
      <c r="A97" t="s">
        <v>139</v>
      </c>
      <c r="B97">
        <v>0</v>
      </c>
      <c r="C97">
        <v>16.327997</v>
      </c>
      <c r="D97">
        <v>26.824566999999998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89.995196000000007</v>
      </c>
      <c r="K97">
        <v>689.34631999999999</v>
      </c>
      <c r="L97">
        <v>661.459879</v>
      </c>
      <c r="M97">
        <v>79.966942000000003</v>
      </c>
      <c r="N97">
        <v>120.694688</v>
      </c>
      <c r="O97">
        <v>126.520838</v>
      </c>
      <c r="P97">
        <v>141.89446699999999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345.375</v>
      </c>
      <c r="V97">
        <v>20.731988999999999</v>
      </c>
      <c r="W97">
        <v>43.097000000000001</v>
      </c>
      <c r="X97">
        <v>147.515625</v>
      </c>
      <c r="Y97">
        <v>0</v>
      </c>
      <c r="Z97">
        <v>19.6614</v>
      </c>
      <c r="AA97">
        <v>42.14808</v>
      </c>
      <c r="AB97">
        <v>43.635160999999997</v>
      </c>
      <c r="AC97">
        <v>31.709733</v>
      </c>
      <c r="AD97">
        <v>9.9151349999999994</v>
      </c>
      <c r="AE97">
        <v>53.905351000000003</v>
      </c>
      <c r="AF97">
        <v>17.213218000000001</v>
      </c>
      <c r="AG97">
        <v>44.268633999999999</v>
      </c>
      <c r="AH97">
        <v>92.139866999999995</v>
      </c>
      <c r="AI97">
        <v>0</v>
      </c>
      <c r="AJ97">
        <v>0</v>
      </c>
      <c r="AK97">
        <v>59.301366000000002</v>
      </c>
      <c r="AL97">
        <v>80.177999999999997</v>
      </c>
      <c r="AM97">
        <v>17.179061000000001</v>
      </c>
      <c r="AN97">
        <v>1.055067</v>
      </c>
      <c r="AO97">
        <v>0</v>
      </c>
      <c r="AP97">
        <v>3.843</v>
      </c>
      <c r="AQ97">
        <v>27.555228</v>
      </c>
      <c r="AR97">
        <v>49.128</v>
      </c>
      <c r="AS97">
        <v>33.607052000000003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88.283579999999958</v>
      </c>
      <c r="BA97">
        <f t="shared" si="4"/>
        <v>3407.0919969999995</v>
      </c>
      <c r="BD97">
        <v>4.2938999999999998</v>
      </c>
      <c r="BE97">
        <v>0</v>
      </c>
      <c r="BF97">
        <v>1.4864E-2</v>
      </c>
      <c r="BG97">
        <v>0</v>
      </c>
      <c r="BH97">
        <v>8.175E-3</v>
      </c>
      <c r="BI97">
        <v>0.819241</v>
      </c>
      <c r="BJ97">
        <v>0</v>
      </c>
      <c r="BK97">
        <v>1.0227E-2</v>
      </c>
      <c r="BL97">
        <v>0</v>
      </c>
      <c r="BM97">
        <v>1.0387E-2</v>
      </c>
      <c r="BN97">
        <v>0</v>
      </c>
      <c r="BO97">
        <v>2</v>
      </c>
      <c r="BP97">
        <v>1.1000000000000001</v>
      </c>
      <c r="BQ97">
        <v>3.542468</v>
      </c>
      <c r="BR97">
        <v>1.275738</v>
      </c>
      <c r="BS97">
        <v>1.62</v>
      </c>
      <c r="BT97">
        <v>4.2558600000000002</v>
      </c>
      <c r="BU97">
        <v>2.9693339999999999</v>
      </c>
      <c r="BV97">
        <v>1.341844</v>
      </c>
      <c r="BW97">
        <v>7.94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0.87</v>
      </c>
      <c r="CC97">
        <v>0.85</v>
      </c>
      <c r="CD97">
        <v>0.42</v>
      </c>
      <c r="CE97">
        <v>1.65</v>
      </c>
      <c r="CF97">
        <v>0.14000000000000001</v>
      </c>
      <c r="CG97">
        <v>1.04</v>
      </c>
      <c r="CH97">
        <v>1.7737719999999999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3.542468</v>
      </c>
      <c r="CO97">
        <v>3.03</v>
      </c>
      <c r="CP97">
        <v>2.5259830000000001</v>
      </c>
      <c r="CQ97">
        <v>2.7933979999999998</v>
      </c>
      <c r="CR97">
        <v>2.38</v>
      </c>
      <c r="CS97">
        <v>2.2012010000000002</v>
      </c>
      <c r="CT97">
        <v>1.9429620000000001</v>
      </c>
      <c r="CU97">
        <v>1.959684</v>
      </c>
      <c r="CV97">
        <v>2.5978089999999998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88.283579999999958</v>
      </c>
    </row>
    <row r="98" spans="1:114">
      <c r="A98" t="s">
        <v>140</v>
      </c>
      <c r="B98">
        <v>0</v>
      </c>
      <c r="C98">
        <v>16.327997</v>
      </c>
      <c r="D98">
        <v>26.824566999999998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89.995196000000007</v>
      </c>
      <c r="K98">
        <v>689.34631999999999</v>
      </c>
      <c r="L98">
        <v>661.459879</v>
      </c>
      <c r="M98">
        <v>79.966942000000003</v>
      </c>
      <c r="N98">
        <v>120.694688</v>
      </c>
      <c r="O98">
        <v>126.520838</v>
      </c>
      <c r="P98">
        <v>141.89446699999999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345.375</v>
      </c>
      <c r="V98">
        <v>20.731988999999999</v>
      </c>
      <c r="W98">
        <v>43.097000000000001</v>
      </c>
      <c r="X98">
        <v>147.515625</v>
      </c>
      <c r="Y98">
        <v>0</v>
      </c>
      <c r="Z98">
        <v>19.6614</v>
      </c>
      <c r="AA98">
        <v>42.14808</v>
      </c>
      <c r="AB98">
        <v>43.635160999999997</v>
      </c>
      <c r="AC98">
        <v>31.709733</v>
      </c>
      <c r="AD98">
        <v>9.9151349999999994</v>
      </c>
      <c r="AE98">
        <v>53.905351000000003</v>
      </c>
      <c r="AF98">
        <v>17.213218000000001</v>
      </c>
      <c r="AG98">
        <v>44.268633999999999</v>
      </c>
      <c r="AH98">
        <v>92.139866999999995</v>
      </c>
      <c r="AI98">
        <v>0</v>
      </c>
      <c r="AJ98">
        <v>0</v>
      </c>
      <c r="AK98">
        <v>59.301366000000002</v>
      </c>
      <c r="AL98">
        <v>80.177999999999997</v>
      </c>
      <c r="AM98">
        <v>17.179061000000001</v>
      </c>
      <c r="AN98">
        <v>1.055067</v>
      </c>
      <c r="AO98">
        <v>0</v>
      </c>
      <c r="AP98">
        <v>3.843</v>
      </c>
      <c r="AQ98">
        <v>27.555228</v>
      </c>
      <c r="AR98">
        <v>49.128</v>
      </c>
      <c r="AS98">
        <v>33.607052000000003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88.283579999999958</v>
      </c>
      <c r="BA98">
        <f t="shared" si="4"/>
        <v>3407.0919969999995</v>
      </c>
      <c r="BD98">
        <v>4.2938999999999998</v>
      </c>
      <c r="BE98">
        <v>0</v>
      </c>
      <c r="BF98">
        <v>1.4864E-2</v>
      </c>
      <c r="BG98">
        <v>0</v>
      </c>
      <c r="BH98">
        <v>8.175E-3</v>
      </c>
      <c r="BI98">
        <v>0.819241</v>
      </c>
      <c r="BJ98">
        <v>0</v>
      </c>
      <c r="BK98">
        <v>1.0227E-2</v>
      </c>
      <c r="BL98">
        <v>0</v>
      </c>
      <c r="BM98">
        <v>1.0387E-2</v>
      </c>
      <c r="BN98">
        <v>0</v>
      </c>
      <c r="BO98">
        <v>2</v>
      </c>
      <c r="BP98">
        <v>1.1000000000000001</v>
      </c>
      <c r="BQ98">
        <v>3.542468</v>
      </c>
      <c r="BR98">
        <v>1.275738</v>
      </c>
      <c r="BS98">
        <v>1.62</v>
      </c>
      <c r="BT98">
        <v>4.2558600000000002</v>
      </c>
      <c r="BU98">
        <v>2.9693339999999999</v>
      </c>
      <c r="BV98">
        <v>1.341844</v>
      </c>
      <c r="BW98">
        <v>7.94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0.87</v>
      </c>
      <c r="CC98">
        <v>0.85</v>
      </c>
      <c r="CD98">
        <v>0.42</v>
      </c>
      <c r="CE98">
        <v>1.65</v>
      </c>
      <c r="CF98">
        <v>0.14000000000000001</v>
      </c>
      <c r="CG98">
        <v>1.04</v>
      </c>
      <c r="CH98">
        <v>1.7737719999999999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3.542468</v>
      </c>
      <c r="CO98">
        <v>3.03</v>
      </c>
      <c r="CP98">
        <v>2.5259830000000001</v>
      </c>
      <c r="CQ98">
        <v>2.7933979999999998</v>
      </c>
      <c r="CR98">
        <v>2.38</v>
      </c>
      <c r="CS98">
        <v>2.2012010000000002</v>
      </c>
      <c r="CT98">
        <v>1.9429620000000001</v>
      </c>
      <c r="CU98">
        <v>1.959684</v>
      </c>
      <c r="CV98">
        <v>2.5978089999999998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88.283579999999958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0.3510519340000004</v>
      </c>
      <c r="D99">
        <f t="shared" si="6"/>
        <v>0.64378960799999951</v>
      </c>
      <c r="E99">
        <f t="shared" si="6"/>
        <v>0</v>
      </c>
      <c r="F99">
        <f t="shared" si="6"/>
        <v>0</v>
      </c>
      <c r="G99">
        <f t="shared" si="6"/>
        <v>1.6435630799999981</v>
      </c>
      <c r="H99">
        <f t="shared" si="6"/>
        <v>0</v>
      </c>
      <c r="I99">
        <f t="shared" si="6"/>
        <v>0</v>
      </c>
      <c r="J99">
        <f t="shared" si="6"/>
        <v>2.1270486189999982</v>
      </c>
      <c r="K99">
        <f t="shared" si="6"/>
        <v>16.544311679999968</v>
      </c>
      <c r="L99">
        <f t="shared" si="6"/>
        <v>15.875037096000034</v>
      </c>
      <c r="M99">
        <f t="shared" si="6"/>
        <v>2.1345022079999989</v>
      </c>
      <c r="N99">
        <f t="shared" si="6"/>
        <v>2.8966725119999936</v>
      </c>
      <c r="O99">
        <f t="shared" si="6"/>
        <v>3.036500112000005</v>
      </c>
      <c r="P99">
        <f t="shared" si="6"/>
        <v>2.6788396130000014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8.9817299999999989</v>
      </c>
      <c r="V99">
        <f t="shared" si="6"/>
        <v>0.35503435599999977</v>
      </c>
      <c r="W99">
        <f t="shared" si="6"/>
        <v>1.0912403200000009</v>
      </c>
      <c r="X99">
        <f t="shared" si="6"/>
        <v>3.540375</v>
      </c>
      <c r="Y99">
        <f t="shared" si="6"/>
        <v>0</v>
      </c>
      <c r="Z99">
        <f t="shared" si="6"/>
        <v>0.29577569999999997</v>
      </c>
      <c r="AA99">
        <f t="shared" si="6"/>
        <v>1.011503359999999</v>
      </c>
      <c r="AB99">
        <f t="shared" si="6"/>
        <v>0.97451859400000074</v>
      </c>
      <c r="AC99">
        <f t="shared" si="6"/>
        <v>0.6392346195000006</v>
      </c>
      <c r="AD99">
        <f t="shared" si="6"/>
        <v>0.3523321929999999</v>
      </c>
      <c r="AE99">
        <f t="shared" si="6"/>
        <v>1.2937284240000011</v>
      </c>
      <c r="AF99">
        <f t="shared" si="6"/>
        <v>0.21059628150000026</v>
      </c>
      <c r="AG99">
        <f t="shared" si="6"/>
        <v>1.0624472160000002</v>
      </c>
      <c r="AH99">
        <f t="shared" si="6"/>
        <v>1.6994686575000009</v>
      </c>
      <c r="AI99">
        <f t="shared" si="6"/>
        <v>0.20588099350000008</v>
      </c>
      <c r="AJ99">
        <f t="shared" si="6"/>
        <v>0</v>
      </c>
      <c r="AK99">
        <f t="shared" si="6"/>
        <v>1.423232783999999</v>
      </c>
      <c r="AL99">
        <f t="shared" si="6"/>
        <v>1.882498099999999</v>
      </c>
      <c r="AM99">
        <f t="shared" si="6"/>
        <v>0.41229746400000072</v>
      </c>
      <c r="AN99">
        <f t="shared" si="6"/>
        <v>2.4439016499999966E-2</v>
      </c>
      <c r="AO99">
        <f t="shared" si="6"/>
        <v>5.2919999999999974E-2</v>
      </c>
      <c r="AP99">
        <f t="shared" si="6"/>
        <v>0.12137475000000011</v>
      </c>
      <c r="AQ99">
        <f t="shared" si="6"/>
        <v>0.29837365924999987</v>
      </c>
      <c r="AR99">
        <f t="shared" si="6"/>
        <v>1.189422</v>
      </c>
      <c r="AS99">
        <f t="shared" si="6"/>
        <v>0.81182948399999899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2.1136210827499977</v>
      </c>
      <c r="BA99">
        <f>SUM(B99:AZ99)</f>
        <v>80.714376781499979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3.5673599999999975E-4</v>
      </c>
      <c r="BG99">
        <f t="shared" si="7"/>
        <v>0</v>
      </c>
      <c r="BH99">
        <f t="shared" si="7"/>
        <v>1.962780000000002E-4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2.4544799999999973E-4</v>
      </c>
      <c r="BL99">
        <f t="shared" si="8"/>
        <v>0</v>
      </c>
      <c r="BM99">
        <f t="shared" si="8"/>
        <v>2.4417300000000009E-4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5.8823120000000027E-2</v>
      </c>
      <c r="BS99">
        <f t="shared" si="8"/>
        <v>3.8880000000000053E-2</v>
      </c>
      <c r="BT99">
        <f t="shared" si="8"/>
        <v>3.7614923750000008E-2</v>
      </c>
      <c r="BU99">
        <f t="shared" si="8"/>
        <v>7.0916661000000103E-2</v>
      </c>
      <c r="BV99">
        <f t="shared" si="8"/>
        <v>3.2204255999999952E-2</v>
      </c>
      <c r="BW99">
        <f t="shared" si="8"/>
        <v>0.22253000000000037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2.1280000000000007E-2</v>
      </c>
      <c r="CC99">
        <f t="shared" si="8"/>
        <v>2.0505000000000016E-2</v>
      </c>
      <c r="CD99">
        <f t="shared" si="8"/>
        <v>1.0527500000000016E-2</v>
      </c>
      <c r="CE99">
        <f t="shared" si="8"/>
        <v>4.0470000000000013E-2</v>
      </c>
      <c r="CF99">
        <f t="shared" si="8"/>
        <v>3.360000000000004E-3</v>
      </c>
      <c r="CG99">
        <f t="shared" si="8"/>
        <v>2.8650000000000071E-2</v>
      </c>
      <c r="CH99">
        <f t="shared" si="8"/>
        <v>3.2668138499999999E-2</v>
      </c>
      <c r="CI99">
        <f t="shared" si="8"/>
        <v>0.14520000000000005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7.2159999999999905E-2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5.5321359499999993E-2</v>
      </c>
      <c r="CT99">
        <f t="shared" si="8"/>
        <v>4.6631087999999918E-2</v>
      </c>
      <c r="CU99">
        <f t="shared" si="8"/>
        <v>4.7032416000000049E-2</v>
      </c>
      <c r="CV99">
        <f t="shared" si="8"/>
        <v>6.4322632999999921E-2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2.1136210827499977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G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331.14363600000001</v>
      </c>
      <c r="L3">
        <v>216</v>
      </c>
      <c r="M3">
        <v>93.303299999999993</v>
      </c>
      <c r="N3">
        <v>119.5637</v>
      </c>
      <c r="O3">
        <v>125.2687</v>
      </c>
      <c r="P3">
        <v>105.4649</v>
      </c>
      <c r="Q3">
        <v>0</v>
      </c>
      <c r="R3">
        <v>39.318019</v>
      </c>
      <c r="S3">
        <v>25.134888</v>
      </c>
      <c r="T3">
        <v>0</v>
      </c>
      <c r="U3">
        <v>418.77</v>
      </c>
      <c r="V3">
        <v>14.251683</v>
      </c>
      <c r="W3">
        <v>44.311</v>
      </c>
      <c r="X3">
        <v>147.515625</v>
      </c>
      <c r="Y3">
        <v>0</v>
      </c>
      <c r="Z3">
        <v>13.2</v>
      </c>
      <c r="AA3">
        <v>42.66</v>
      </c>
      <c r="AB3">
        <v>43.635160999999997</v>
      </c>
      <c r="AC3">
        <v>31.709733</v>
      </c>
      <c r="AD3">
        <v>19.830272000000001</v>
      </c>
      <c r="AE3">
        <v>53.905351000000003</v>
      </c>
      <c r="AF3">
        <v>9.0316259999999993</v>
      </c>
      <c r="AG3">
        <v>44.268633999999999</v>
      </c>
      <c r="AH3">
        <v>101.149098</v>
      </c>
      <c r="AI3">
        <v>0</v>
      </c>
      <c r="AJ3">
        <v>0</v>
      </c>
      <c r="AK3">
        <v>59.301366000000002</v>
      </c>
      <c r="AL3">
        <v>82.501999999999995</v>
      </c>
      <c r="AM3">
        <v>17.179061000000001</v>
      </c>
      <c r="AN3">
        <v>1.0144880000000001</v>
      </c>
      <c r="AO3">
        <v>5.88</v>
      </c>
      <c r="AP3">
        <v>10.888500000000001</v>
      </c>
      <c r="AQ3">
        <v>27.555228</v>
      </c>
      <c r="AR3">
        <v>49.128</v>
      </c>
      <c r="AS3">
        <v>35.360464</v>
      </c>
      <c r="AT3">
        <v>11.990034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49.945861999999991</v>
      </c>
      <c r="BA3">
        <f>SUM(B3:AZ3)</f>
        <v>2390.1803289999998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0.17</v>
      </c>
      <c r="BJ3">
        <v>0</v>
      </c>
      <c r="BK3">
        <v>0</v>
      </c>
      <c r="BL3">
        <v>0</v>
      </c>
      <c r="BM3">
        <v>0</v>
      </c>
      <c r="BN3">
        <v>0</v>
      </c>
      <c r="BO3">
        <v>1.04</v>
      </c>
      <c r="BP3">
        <v>0.24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2.3738440000000001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2.5514760000000001</v>
      </c>
      <c r="CU3">
        <v>4.2558600000000002</v>
      </c>
      <c r="CV3">
        <v>1.950442</v>
      </c>
      <c r="CW3">
        <v>2.2413669999999999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49.945861999999991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309.40960000000001</v>
      </c>
      <c r="L4">
        <v>216</v>
      </c>
      <c r="M4">
        <v>93.303299999999993</v>
      </c>
      <c r="N4">
        <v>119.5637</v>
      </c>
      <c r="O4">
        <v>125.2687</v>
      </c>
      <c r="P4">
        <v>105.4649</v>
      </c>
      <c r="Q4">
        <v>0</v>
      </c>
      <c r="R4">
        <v>37.275500000000001</v>
      </c>
      <c r="S4">
        <v>22.904299999999999</v>
      </c>
      <c r="T4">
        <v>0</v>
      </c>
      <c r="U4">
        <v>418.77</v>
      </c>
      <c r="V4">
        <v>14.251683</v>
      </c>
      <c r="W4">
        <v>44.311</v>
      </c>
      <c r="X4">
        <v>147.515625</v>
      </c>
      <c r="Y4">
        <v>0</v>
      </c>
      <c r="Z4">
        <v>13.2</v>
      </c>
      <c r="AA4">
        <v>42.66</v>
      </c>
      <c r="AB4">
        <v>43.635160999999997</v>
      </c>
      <c r="AC4">
        <v>31.709733</v>
      </c>
      <c r="AD4">
        <v>19.830272000000001</v>
      </c>
      <c r="AE4">
        <v>53.905351000000003</v>
      </c>
      <c r="AF4">
        <v>9.0316259999999993</v>
      </c>
      <c r="AG4">
        <v>44.268633999999999</v>
      </c>
      <c r="AH4">
        <v>75.861823999999999</v>
      </c>
      <c r="AI4">
        <v>0</v>
      </c>
      <c r="AJ4">
        <v>0</v>
      </c>
      <c r="AK4">
        <v>59.301366000000002</v>
      </c>
      <c r="AL4">
        <v>82.501999999999995</v>
      </c>
      <c r="AM4">
        <v>17.179061000000001</v>
      </c>
      <c r="AN4">
        <v>1.0144880000000001</v>
      </c>
      <c r="AO4">
        <v>5.88</v>
      </c>
      <c r="AP4">
        <v>10.888500000000001</v>
      </c>
      <c r="AQ4">
        <v>27.555228</v>
      </c>
      <c r="AR4">
        <v>49.128</v>
      </c>
      <c r="AS4">
        <v>35.360464</v>
      </c>
      <c r="AT4">
        <v>14.108525999999999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50.105862000000002</v>
      </c>
      <c r="BA4">
        <f t="shared" ref="BA4:BA67" si="1">SUM(B4:AZ4)</f>
        <v>2341.1644039999996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0.33</v>
      </c>
      <c r="BJ4">
        <v>0</v>
      </c>
      <c r="BK4">
        <v>0</v>
      </c>
      <c r="BL4">
        <v>0</v>
      </c>
      <c r="BM4">
        <v>0</v>
      </c>
      <c r="BN4">
        <v>0</v>
      </c>
      <c r="BO4">
        <v>1.04</v>
      </c>
      <c r="BP4">
        <v>0.24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2.3738440000000001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2.5514760000000001</v>
      </c>
      <c r="CU4">
        <v>4.2558600000000002</v>
      </c>
      <c r="CV4">
        <v>1.4628319999999999</v>
      </c>
      <c r="CW4">
        <v>1.791652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50.105862000000002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309.40960000000001</v>
      </c>
      <c r="L5">
        <v>216</v>
      </c>
      <c r="M5">
        <v>93.303299999999993</v>
      </c>
      <c r="N5">
        <v>119.5637</v>
      </c>
      <c r="O5">
        <v>125.2687</v>
      </c>
      <c r="P5">
        <v>105.4649</v>
      </c>
      <c r="Q5">
        <v>0</v>
      </c>
      <c r="R5">
        <v>37.275500000000001</v>
      </c>
      <c r="S5">
        <v>22.904299999999999</v>
      </c>
      <c r="T5">
        <v>0</v>
      </c>
      <c r="U5">
        <v>418.77</v>
      </c>
      <c r="V5">
        <v>10.6305</v>
      </c>
      <c r="W5">
        <v>44.311</v>
      </c>
      <c r="X5">
        <v>147.515625</v>
      </c>
      <c r="Y5">
        <v>0</v>
      </c>
      <c r="Z5">
        <v>13.2</v>
      </c>
      <c r="AA5">
        <v>42.14808</v>
      </c>
      <c r="AB5">
        <v>43.635160999999997</v>
      </c>
      <c r="AC5">
        <v>31.709733</v>
      </c>
      <c r="AD5">
        <v>19.830272000000001</v>
      </c>
      <c r="AE5">
        <v>53.905351000000003</v>
      </c>
      <c r="AF5">
        <v>9.0316259999999993</v>
      </c>
      <c r="AG5">
        <v>44.268633999999999</v>
      </c>
      <c r="AH5">
        <v>61.426577999999999</v>
      </c>
      <c r="AI5">
        <v>0</v>
      </c>
      <c r="AJ5">
        <v>0</v>
      </c>
      <c r="AK5">
        <v>59.301366000000002</v>
      </c>
      <c r="AL5">
        <v>82.501999999999995</v>
      </c>
      <c r="AM5">
        <v>17.179061000000001</v>
      </c>
      <c r="AN5">
        <v>1.0144880000000001</v>
      </c>
      <c r="AO5">
        <v>5.88</v>
      </c>
      <c r="AP5">
        <v>10.888500000000001</v>
      </c>
      <c r="AQ5">
        <v>27.555228</v>
      </c>
      <c r="AR5">
        <v>49.128</v>
      </c>
      <c r="AS5">
        <v>33.607052000000003</v>
      </c>
      <c r="AT5">
        <v>11.843289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49.345861999999997</v>
      </c>
      <c r="BA5">
        <f t="shared" si="1"/>
        <v>2317.8174059999997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0.61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0.24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2.3738440000000001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2.5514760000000001</v>
      </c>
      <c r="CU5">
        <v>4.2558600000000002</v>
      </c>
      <c r="CV5">
        <v>1.187225</v>
      </c>
      <c r="CW5">
        <v>1.4211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49.345861999999997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309.40960000000001</v>
      </c>
      <c r="L6">
        <v>216</v>
      </c>
      <c r="M6">
        <v>93.303299999999993</v>
      </c>
      <c r="N6">
        <v>119.5637</v>
      </c>
      <c r="O6">
        <v>125.2687</v>
      </c>
      <c r="P6">
        <v>105.4649</v>
      </c>
      <c r="Q6">
        <v>0</v>
      </c>
      <c r="R6">
        <v>37.275500000000001</v>
      </c>
      <c r="S6">
        <v>22.904299999999999</v>
      </c>
      <c r="T6">
        <v>0</v>
      </c>
      <c r="U6">
        <v>418.77</v>
      </c>
      <c r="V6">
        <v>10.6305</v>
      </c>
      <c r="W6">
        <v>39.614400000000003</v>
      </c>
      <c r="X6">
        <v>128.04990000000001</v>
      </c>
      <c r="Y6">
        <v>0</v>
      </c>
      <c r="Z6">
        <v>13.2</v>
      </c>
      <c r="AA6">
        <v>42.14808</v>
      </c>
      <c r="AB6">
        <v>43.635160999999997</v>
      </c>
      <c r="AC6">
        <v>31.709733</v>
      </c>
      <c r="AD6">
        <v>19.830272000000001</v>
      </c>
      <c r="AE6">
        <v>53.905351000000003</v>
      </c>
      <c r="AF6">
        <v>9.0316259999999993</v>
      </c>
      <c r="AG6">
        <v>44.268633999999999</v>
      </c>
      <c r="AH6">
        <v>61.426577999999999</v>
      </c>
      <c r="AI6">
        <v>0</v>
      </c>
      <c r="AJ6">
        <v>0</v>
      </c>
      <c r="AK6">
        <v>59.301366000000002</v>
      </c>
      <c r="AL6">
        <v>82.501999999999995</v>
      </c>
      <c r="AM6">
        <v>17.179061000000001</v>
      </c>
      <c r="AN6">
        <v>1.0144880000000001</v>
      </c>
      <c r="AO6">
        <v>5.88</v>
      </c>
      <c r="AP6">
        <v>10.888500000000001</v>
      </c>
      <c r="AQ6">
        <v>27.555228</v>
      </c>
      <c r="AR6">
        <v>49.128</v>
      </c>
      <c r="AS6">
        <v>33.607052000000003</v>
      </c>
      <c r="AT6">
        <v>12.566746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49.395861999999994</v>
      </c>
      <c r="BA6">
        <f t="shared" si="1"/>
        <v>2294.4285379999992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0.66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0.24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2.3738440000000001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2.5514760000000001</v>
      </c>
      <c r="CU6">
        <v>4.2558600000000002</v>
      </c>
      <c r="CV6">
        <v>1.187225</v>
      </c>
      <c r="CW6">
        <v>1.4211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49.395861999999994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309.40960000000001</v>
      </c>
      <c r="L7">
        <v>216</v>
      </c>
      <c r="M7">
        <v>93.303299999999993</v>
      </c>
      <c r="N7">
        <v>119.5637</v>
      </c>
      <c r="O7">
        <v>125.2687</v>
      </c>
      <c r="P7">
        <v>105.4649</v>
      </c>
      <c r="Q7">
        <v>0</v>
      </c>
      <c r="R7">
        <v>37.275500000000001</v>
      </c>
      <c r="S7">
        <v>22.904299999999999</v>
      </c>
      <c r="T7">
        <v>0</v>
      </c>
      <c r="U7">
        <v>418.77</v>
      </c>
      <c r="V7">
        <v>10.6305</v>
      </c>
      <c r="W7">
        <v>44.31</v>
      </c>
      <c r="X7">
        <v>146.88324600000001</v>
      </c>
      <c r="Y7">
        <v>0</v>
      </c>
      <c r="Z7">
        <v>13.2</v>
      </c>
      <c r="AA7">
        <v>42.14808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9.0316259999999993</v>
      </c>
      <c r="AG7">
        <v>44.268633999999999</v>
      </c>
      <c r="AH7">
        <v>61.426577999999999</v>
      </c>
      <c r="AI7">
        <v>0</v>
      </c>
      <c r="AJ7">
        <v>0</v>
      </c>
      <c r="AK7">
        <v>59.301366000000002</v>
      </c>
      <c r="AL7">
        <v>82.501999999999995</v>
      </c>
      <c r="AM7">
        <v>17.179061000000001</v>
      </c>
      <c r="AN7">
        <v>1.0144880000000001</v>
      </c>
      <c r="AO7">
        <v>5.88</v>
      </c>
      <c r="AP7">
        <v>10.888500000000001</v>
      </c>
      <c r="AQ7">
        <v>27.555228</v>
      </c>
      <c r="AR7">
        <v>49.128</v>
      </c>
      <c r="AS7">
        <v>33.607052000000003</v>
      </c>
      <c r="AT7">
        <v>11.711259999999999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49.395861999999994</v>
      </c>
      <c r="BA7">
        <f t="shared" si="1"/>
        <v>2307.1868609999997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0.66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0.24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2.3738440000000001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2.5514760000000001</v>
      </c>
      <c r="CU7">
        <v>3.1918950000000001</v>
      </c>
      <c r="CV7">
        <v>1.187225</v>
      </c>
      <c r="CW7">
        <v>1.2803040000000001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49.395861999999994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309.40960000000001</v>
      </c>
      <c r="L8">
        <v>216</v>
      </c>
      <c r="M8">
        <v>93.303299999999993</v>
      </c>
      <c r="N8">
        <v>119.5637</v>
      </c>
      <c r="O8">
        <v>125.2687</v>
      </c>
      <c r="P8">
        <v>105.4649</v>
      </c>
      <c r="Q8">
        <v>0</v>
      </c>
      <c r="R8">
        <v>37.275500000000001</v>
      </c>
      <c r="S8">
        <v>22.904299999999999</v>
      </c>
      <c r="T8">
        <v>0</v>
      </c>
      <c r="U8">
        <v>418.77</v>
      </c>
      <c r="V8">
        <v>10.6305</v>
      </c>
      <c r="W8">
        <v>44.31</v>
      </c>
      <c r="X8">
        <v>147.48990000000001</v>
      </c>
      <c r="Y8">
        <v>0</v>
      </c>
      <c r="Z8">
        <v>13.2</v>
      </c>
      <c r="AA8">
        <v>42.14808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9.0316259999999993</v>
      </c>
      <c r="AG8">
        <v>44.268633999999999</v>
      </c>
      <c r="AH8">
        <v>61.426577999999999</v>
      </c>
      <c r="AI8">
        <v>0</v>
      </c>
      <c r="AJ8">
        <v>0</v>
      </c>
      <c r="AK8">
        <v>59.301366000000002</v>
      </c>
      <c r="AL8">
        <v>82.501999999999995</v>
      </c>
      <c r="AM8">
        <v>17.179061000000001</v>
      </c>
      <c r="AN8">
        <v>1.0144880000000001</v>
      </c>
      <c r="AO8">
        <v>5.88</v>
      </c>
      <c r="AP8">
        <v>5.1239999999999997</v>
      </c>
      <c r="AQ8">
        <v>27.555228</v>
      </c>
      <c r="AR8">
        <v>49.128</v>
      </c>
      <c r="AS8">
        <v>33.607052000000003</v>
      </c>
      <c r="AT8">
        <v>9.9540209999999991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49.435862</v>
      </c>
      <c r="BA8">
        <f t="shared" si="1"/>
        <v>2300.3117759999991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0.7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0.24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2.5514760000000001</v>
      </c>
      <c r="CU8">
        <v>2.1279300000000001</v>
      </c>
      <c r="CV8">
        <v>1.187225</v>
      </c>
      <c r="CW8">
        <v>1.2803040000000001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49.435862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305</v>
      </c>
      <c r="L9">
        <v>216</v>
      </c>
      <c r="M9">
        <v>93.303299999999993</v>
      </c>
      <c r="N9">
        <v>119.5637</v>
      </c>
      <c r="O9">
        <v>125.2687</v>
      </c>
      <c r="P9">
        <v>105.4649</v>
      </c>
      <c r="Q9">
        <v>0</v>
      </c>
      <c r="R9">
        <v>37.275500000000001</v>
      </c>
      <c r="S9">
        <v>18.8109</v>
      </c>
      <c r="T9">
        <v>0</v>
      </c>
      <c r="U9">
        <v>418.77</v>
      </c>
      <c r="V9">
        <v>10.6305</v>
      </c>
      <c r="W9">
        <v>44.31</v>
      </c>
      <c r="X9">
        <v>147.48990000000001</v>
      </c>
      <c r="Y9">
        <v>0</v>
      </c>
      <c r="Z9">
        <v>13.2</v>
      </c>
      <c r="AA9">
        <v>42.14808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9.0316259999999993</v>
      </c>
      <c r="AG9">
        <v>44.268633999999999</v>
      </c>
      <c r="AH9">
        <v>61.426577999999999</v>
      </c>
      <c r="AI9">
        <v>0</v>
      </c>
      <c r="AJ9">
        <v>0</v>
      </c>
      <c r="AK9">
        <v>59.301366000000002</v>
      </c>
      <c r="AL9">
        <v>82.501999999999995</v>
      </c>
      <c r="AM9">
        <v>17.179061000000001</v>
      </c>
      <c r="AN9">
        <v>1.0144880000000001</v>
      </c>
      <c r="AO9">
        <v>5.88</v>
      </c>
      <c r="AP9">
        <v>5.1239999999999997</v>
      </c>
      <c r="AQ9">
        <v>27.555228</v>
      </c>
      <c r="AR9">
        <v>52.991999999999997</v>
      </c>
      <c r="AS9">
        <v>33.607052000000003</v>
      </c>
      <c r="AT9">
        <v>13.825939999999999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49.505861999999993</v>
      </c>
      <c r="BA9">
        <f t="shared" si="1"/>
        <v>2299.6146949999998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0.77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0.24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2.3738440000000001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2.5514760000000001</v>
      </c>
      <c r="CU9">
        <v>1.063965</v>
      </c>
      <c r="CV9">
        <v>1.187225</v>
      </c>
      <c r="CW9">
        <v>1.339394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49.505861999999993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305</v>
      </c>
      <c r="L10">
        <v>186</v>
      </c>
      <c r="M10">
        <v>93.303299999999993</v>
      </c>
      <c r="N10">
        <v>119.5637</v>
      </c>
      <c r="O10">
        <v>125.2687</v>
      </c>
      <c r="P10">
        <v>105.4649</v>
      </c>
      <c r="Q10">
        <v>0</v>
      </c>
      <c r="R10">
        <v>37.275500000000001</v>
      </c>
      <c r="S10">
        <v>18.8109</v>
      </c>
      <c r="T10">
        <v>0</v>
      </c>
      <c r="U10">
        <v>418.77</v>
      </c>
      <c r="V10">
        <v>10.6305</v>
      </c>
      <c r="W10">
        <v>44.31</v>
      </c>
      <c r="X10">
        <v>147.48990000000001</v>
      </c>
      <c r="Y10">
        <v>0</v>
      </c>
      <c r="Z10">
        <v>13.2</v>
      </c>
      <c r="AA10">
        <v>42.14808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9.0316259999999993</v>
      </c>
      <c r="AG10">
        <v>44.268633999999999</v>
      </c>
      <c r="AH10">
        <v>61.426577999999999</v>
      </c>
      <c r="AI10">
        <v>0</v>
      </c>
      <c r="AJ10">
        <v>0</v>
      </c>
      <c r="AK10">
        <v>59.301366000000002</v>
      </c>
      <c r="AL10">
        <v>82.501999999999995</v>
      </c>
      <c r="AM10">
        <v>17.179061000000001</v>
      </c>
      <c r="AN10">
        <v>1.0144880000000001</v>
      </c>
      <c r="AO10">
        <v>5.88</v>
      </c>
      <c r="AP10">
        <v>5.1239999999999997</v>
      </c>
      <c r="AQ10">
        <v>27.555228</v>
      </c>
      <c r="AR10">
        <v>52.991999999999997</v>
      </c>
      <c r="AS10">
        <v>33.607052000000003</v>
      </c>
      <c r="AT10">
        <v>11.011519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48.735861999999997</v>
      </c>
      <c r="BA10">
        <f t="shared" si="1"/>
        <v>2266.0302739999997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0.24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2.3738440000000001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2.5514760000000001</v>
      </c>
      <c r="CU10">
        <v>0</v>
      </c>
      <c r="CV10">
        <v>1.187225</v>
      </c>
      <c r="CW10">
        <v>1.339394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48.735861999999997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305</v>
      </c>
      <c r="L11">
        <v>176</v>
      </c>
      <c r="M11">
        <v>93.303299999999993</v>
      </c>
      <c r="N11">
        <v>119.5637</v>
      </c>
      <c r="O11">
        <v>125.2687</v>
      </c>
      <c r="P11">
        <v>105.4649</v>
      </c>
      <c r="Q11">
        <v>0</v>
      </c>
      <c r="R11">
        <v>37.275500000000001</v>
      </c>
      <c r="S11">
        <v>18.8109</v>
      </c>
      <c r="T11">
        <v>0</v>
      </c>
      <c r="U11">
        <v>418.77</v>
      </c>
      <c r="V11">
        <v>10.6305</v>
      </c>
      <c r="W11">
        <v>44.31</v>
      </c>
      <c r="X11">
        <v>147.48990000000001</v>
      </c>
      <c r="Y11">
        <v>0</v>
      </c>
      <c r="Z11">
        <v>13.2</v>
      </c>
      <c r="AA11">
        <v>42.14808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9.0316259999999993</v>
      </c>
      <c r="AG11">
        <v>44.268633999999999</v>
      </c>
      <c r="AH11">
        <v>61.426577999999999</v>
      </c>
      <c r="AI11">
        <v>0</v>
      </c>
      <c r="AJ11">
        <v>0</v>
      </c>
      <c r="AK11">
        <v>59.301366000000002</v>
      </c>
      <c r="AL11">
        <v>82.501999999999995</v>
      </c>
      <c r="AM11">
        <v>17.179061000000001</v>
      </c>
      <c r="AN11">
        <v>1.0144880000000001</v>
      </c>
      <c r="AO11">
        <v>5.88</v>
      </c>
      <c r="AP11">
        <v>5.1239999999999997</v>
      </c>
      <c r="AQ11">
        <v>27.555228</v>
      </c>
      <c r="AR11">
        <v>49.128</v>
      </c>
      <c r="AS11">
        <v>35.360464</v>
      </c>
      <c r="AT11">
        <v>12.308724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48.735861999999997</v>
      </c>
      <c r="BA11">
        <f t="shared" si="1"/>
        <v>2255.2168909999996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0.24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2.3738440000000001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2.5514760000000001</v>
      </c>
      <c r="CU11">
        <v>0</v>
      </c>
      <c r="CV11">
        <v>1.187225</v>
      </c>
      <c r="CW11">
        <v>1.339394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48.735861999999997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305</v>
      </c>
      <c r="L12">
        <v>156</v>
      </c>
      <c r="M12">
        <v>93.303299999999993</v>
      </c>
      <c r="N12">
        <v>119.5637</v>
      </c>
      <c r="O12">
        <v>125.2687</v>
      </c>
      <c r="P12">
        <v>105.4649</v>
      </c>
      <c r="Q12">
        <v>0</v>
      </c>
      <c r="R12">
        <v>37.275500000000001</v>
      </c>
      <c r="S12">
        <v>18.8109</v>
      </c>
      <c r="T12">
        <v>0</v>
      </c>
      <c r="U12">
        <v>418.77</v>
      </c>
      <c r="V12">
        <v>10.6305</v>
      </c>
      <c r="W12">
        <v>44.31</v>
      </c>
      <c r="X12">
        <v>147.48990000000001</v>
      </c>
      <c r="Y12">
        <v>0</v>
      </c>
      <c r="Z12">
        <v>13.2</v>
      </c>
      <c r="AA12">
        <v>42.14808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9.0316259999999993</v>
      </c>
      <c r="AG12">
        <v>44.268633999999999</v>
      </c>
      <c r="AH12">
        <v>61.426577999999999</v>
      </c>
      <c r="AI12">
        <v>0</v>
      </c>
      <c r="AJ12">
        <v>0</v>
      </c>
      <c r="AK12">
        <v>59.301366000000002</v>
      </c>
      <c r="AL12">
        <v>82.501999999999995</v>
      </c>
      <c r="AM12">
        <v>17.179061000000001</v>
      </c>
      <c r="AN12">
        <v>1.0144880000000001</v>
      </c>
      <c r="AO12">
        <v>5.88</v>
      </c>
      <c r="AP12">
        <v>5.1239999999999997</v>
      </c>
      <c r="AQ12">
        <v>27.555228</v>
      </c>
      <c r="AR12">
        <v>49.128</v>
      </c>
      <c r="AS12">
        <v>35.360464</v>
      </c>
      <c r="AT12">
        <v>10.587376000000001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48.735861999999997</v>
      </c>
      <c r="BA12">
        <f t="shared" si="1"/>
        <v>2233.4955429999995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0.24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2.3738440000000001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2.5514760000000001</v>
      </c>
      <c r="CU12">
        <v>0</v>
      </c>
      <c r="CV12">
        <v>1.187225</v>
      </c>
      <c r="CW12">
        <v>1.339394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48.735861999999997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305</v>
      </c>
      <c r="L13">
        <v>173.456411</v>
      </c>
      <c r="M13">
        <v>93.303299999999993</v>
      </c>
      <c r="N13">
        <v>119.5637</v>
      </c>
      <c r="O13">
        <v>125.2687</v>
      </c>
      <c r="P13">
        <v>105.4649</v>
      </c>
      <c r="Q13">
        <v>0</v>
      </c>
      <c r="R13">
        <v>37.275500000000001</v>
      </c>
      <c r="S13">
        <v>22.904299999999999</v>
      </c>
      <c r="T13">
        <v>0</v>
      </c>
      <c r="U13">
        <v>418.77</v>
      </c>
      <c r="V13">
        <v>10.6305</v>
      </c>
      <c r="W13">
        <v>45.869100000000003</v>
      </c>
      <c r="X13">
        <v>147.48990000000001</v>
      </c>
      <c r="Y13">
        <v>0</v>
      </c>
      <c r="Z13">
        <v>13.1076</v>
      </c>
      <c r="AA13">
        <v>42.14808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9.0316259999999993</v>
      </c>
      <c r="AG13">
        <v>44.268633999999999</v>
      </c>
      <c r="AH13">
        <v>61.426577999999999</v>
      </c>
      <c r="AI13">
        <v>0</v>
      </c>
      <c r="AJ13">
        <v>0</v>
      </c>
      <c r="AK13">
        <v>59.301366000000002</v>
      </c>
      <c r="AL13">
        <v>82.501999999999995</v>
      </c>
      <c r="AM13">
        <v>17.179061000000001</v>
      </c>
      <c r="AN13">
        <v>1.0144880000000001</v>
      </c>
      <c r="AO13">
        <v>5.88</v>
      </c>
      <c r="AP13">
        <v>5.1239999999999997</v>
      </c>
      <c r="AQ13">
        <v>27.555228</v>
      </c>
      <c r="AR13">
        <v>49.128</v>
      </c>
      <c r="AS13">
        <v>33.607052000000003</v>
      </c>
      <c r="AT13">
        <v>11.345561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48.735861999999997</v>
      </c>
      <c r="BA13">
        <f t="shared" si="1"/>
        <v>2255.5168269999999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0.24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2.3738440000000001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2.5514760000000001</v>
      </c>
      <c r="CU13">
        <v>0</v>
      </c>
      <c r="CV13">
        <v>1.187225</v>
      </c>
      <c r="CW13">
        <v>1.339331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48.735861999999997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305</v>
      </c>
      <c r="L14">
        <v>216</v>
      </c>
      <c r="M14">
        <v>93.303299999999993</v>
      </c>
      <c r="N14">
        <v>119.5637</v>
      </c>
      <c r="O14">
        <v>125.2687</v>
      </c>
      <c r="P14">
        <v>105.4649</v>
      </c>
      <c r="Q14">
        <v>0</v>
      </c>
      <c r="R14">
        <v>37.275500000000001</v>
      </c>
      <c r="S14">
        <v>22.904299999999999</v>
      </c>
      <c r="T14">
        <v>0</v>
      </c>
      <c r="U14">
        <v>418.77</v>
      </c>
      <c r="V14">
        <v>10.6305</v>
      </c>
      <c r="W14">
        <v>45.869100000000003</v>
      </c>
      <c r="X14">
        <v>147.48990000000001</v>
      </c>
      <c r="Y14">
        <v>0</v>
      </c>
      <c r="Z14">
        <v>13.1076</v>
      </c>
      <c r="AA14">
        <v>42.14808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9.0316259999999993</v>
      </c>
      <c r="AG14">
        <v>44.268633999999999</v>
      </c>
      <c r="AH14">
        <v>61.426577999999999</v>
      </c>
      <c r="AI14">
        <v>0</v>
      </c>
      <c r="AJ14">
        <v>0</v>
      </c>
      <c r="AK14">
        <v>59.301366000000002</v>
      </c>
      <c r="AL14">
        <v>82.501999999999995</v>
      </c>
      <c r="AM14">
        <v>17.179061000000001</v>
      </c>
      <c r="AN14">
        <v>1.0144880000000001</v>
      </c>
      <c r="AO14">
        <v>5.88</v>
      </c>
      <c r="AP14">
        <v>5.1239999999999997</v>
      </c>
      <c r="AQ14">
        <v>27.555228</v>
      </c>
      <c r="AR14">
        <v>49.128</v>
      </c>
      <c r="AS14">
        <v>33.607052000000003</v>
      </c>
      <c r="AT14">
        <v>15.00001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48.735861999999997</v>
      </c>
      <c r="BA14">
        <f t="shared" si="1"/>
        <v>2301.7148649999995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0.24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2.3738440000000001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2.5514760000000001</v>
      </c>
      <c r="CU14">
        <v>0</v>
      </c>
      <c r="CV14">
        <v>1.187225</v>
      </c>
      <c r="CW14">
        <v>1.339331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48.735861999999997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300</v>
      </c>
      <c r="L15">
        <v>196</v>
      </c>
      <c r="M15">
        <v>93.303299999999993</v>
      </c>
      <c r="N15">
        <v>119.5637</v>
      </c>
      <c r="O15">
        <v>125.2687</v>
      </c>
      <c r="P15">
        <v>105.4649</v>
      </c>
      <c r="Q15">
        <v>0</v>
      </c>
      <c r="R15">
        <v>37.275500000000001</v>
      </c>
      <c r="S15">
        <v>18.8109</v>
      </c>
      <c r="T15">
        <v>0</v>
      </c>
      <c r="U15">
        <v>418.77</v>
      </c>
      <c r="V15">
        <v>14.251683</v>
      </c>
      <c r="W15">
        <v>45.869100000000003</v>
      </c>
      <c r="X15">
        <v>147.48990000000001</v>
      </c>
      <c r="Y15">
        <v>0</v>
      </c>
      <c r="Z15">
        <v>13.1076</v>
      </c>
      <c r="AA15">
        <v>42.14808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9.0316259999999993</v>
      </c>
      <c r="AG15">
        <v>44.268633999999999</v>
      </c>
      <c r="AH15">
        <v>61.426577999999999</v>
      </c>
      <c r="AI15">
        <v>0</v>
      </c>
      <c r="AJ15">
        <v>0</v>
      </c>
      <c r="AK15">
        <v>59.301366000000002</v>
      </c>
      <c r="AL15">
        <v>79.364599999999996</v>
      </c>
      <c r="AM15">
        <v>17.179061000000001</v>
      </c>
      <c r="AN15">
        <v>1.0144880000000001</v>
      </c>
      <c r="AO15">
        <v>5.88</v>
      </c>
      <c r="AP15">
        <v>5.1239999999999997</v>
      </c>
      <c r="AQ15">
        <v>27.555228</v>
      </c>
      <c r="AR15">
        <v>49.128</v>
      </c>
      <c r="AS15">
        <v>33.607052000000003</v>
      </c>
      <c r="AT15">
        <v>14.526952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48.735861999999997</v>
      </c>
      <c r="BA15">
        <f t="shared" si="1"/>
        <v>2272.6321899999994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0.24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2.3738440000000001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2.5514760000000001</v>
      </c>
      <c r="CU15">
        <v>0</v>
      </c>
      <c r="CV15">
        <v>1.187225</v>
      </c>
      <c r="CW15">
        <v>1.339331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48.735861999999997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300</v>
      </c>
      <c r="L16">
        <v>186</v>
      </c>
      <c r="M16">
        <v>93.303299999999993</v>
      </c>
      <c r="N16">
        <v>119.5637</v>
      </c>
      <c r="O16">
        <v>125.2687</v>
      </c>
      <c r="P16">
        <v>105.4649</v>
      </c>
      <c r="Q16">
        <v>0</v>
      </c>
      <c r="R16">
        <v>37.275500000000001</v>
      </c>
      <c r="S16">
        <v>18.8109</v>
      </c>
      <c r="T16">
        <v>0</v>
      </c>
      <c r="U16">
        <v>418.77</v>
      </c>
      <c r="V16">
        <v>14.251683</v>
      </c>
      <c r="W16">
        <v>45.869100000000003</v>
      </c>
      <c r="X16">
        <v>147.48990000000001</v>
      </c>
      <c r="Y16">
        <v>0</v>
      </c>
      <c r="Z16">
        <v>13.1076</v>
      </c>
      <c r="AA16">
        <v>42.14808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9.0316259999999993</v>
      </c>
      <c r="AG16">
        <v>44.268633999999999</v>
      </c>
      <c r="AH16">
        <v>61.426577999999999</v>
      </c>
      <c r="AI16">
        <v>0</v>
      </c>
      <c r="AJ16">
        <v>0</v>
      </c>
      <c r="AK16">
        <v>59.301366000000002</v>
      </c>
      <c r="AL16">
        <v>79.364599999999996</v>
      </c>
      <c r="AM16">
        <v>17.179061000000001</v>
      </c>
      <c r="AN16">
        <v>1.0144880000000001</v>
      </c>
      <c r="AO16">
        <v>5.88</v>
      </c>
      <c r="AP16">
        <v>5.1239999999999997</v>
      </c>
      <c r="AQ16">
        <v>27.555228</v>
      </c>
      <c r="AR16">
        <v>49.128</v>
      </c>
      <c r="AS16">
        <v>33.607052000000003</v>
      </c>
      <c r="AT16">
        <v>15.00001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48.735861999999997</v>
      </c>
      <c r="BA16">
        <f t="shared" si="1"/>
        <v>2263.1052479999994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0.24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2.3738440000000001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2.5514760000000001</v>
      </c>
      <c r="CU16">
        <v>0</v>
      </c>
      <c r="CV16">
        <v>1.187225</v>
      </c>
      <c r="CW16">
        <v>1.339331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48.735861999999997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300</v>
      </c>
      <c r="L17">
        <v>166</v>
      </c>
      <c r="M17">
        <v>93.303299999999993</v>
      </c>
      <c r="N17">
        <v>119.5637</v>
      </c>
      <c r="O17">
        <v>125.2687</v>
      </c>
      <c r="P17">
        <v>105.4649</v>
      </c>
      <c r="Q17">
        <v>0</v>
      </c>
      <c r="R17">
        <v>37.275500000000001</v>
      </c>
      <c r="S17">
        <v>18.8109</v>
      </c>
      <c r="T17">
        <v>0</v>
      </c>
      <c r="U17">
        <v>418.77</v>
      </c>
      <c r="V17">
        <v>14.251683</v>
      </c>
      <c r="W17">
        <v>45.869100000000003</v>
      </c>
      <c r="X17">
        <v>147.48990000000001</v>
      </c>
      <c r="Y17">
        <v>0</v>
      </c>
      <c r="Z17">
        <v>0</v>
      </c>
      <c r="AA17">
        <v>42.14808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9.0316259999999993</v>
      </c>
      <c r="AG17">
        <v>44.268633999999999</v>
      </c>
      <c r="AH17">
        <v>61.426577999999999</v>
      </c>
      <c r="AI17">
        <v>0</v>
      </c>
      <c r="AJ17">
        <v>0</v>
      </c>
      <c r="AK17">
        <v>59.301366000000002</v>
      </c>
      <c r="AL17">
        <v>79.364599999999996</v>
      </c>
      <c r="AM17">
        <v>17.179061000000001</v>
      </c>
      <c r="AN17">
        <v>1.0144880000000001</v>
      </c>
      <c r="AO17">
        <v>5.88</v>
      </c>
      <c r="AP17">
        <v>5.1239999999999997</v>
      </c>
      <c r="AQ17">
        <v>27.555228</v>
      </c>
      <c r="AR17">
        <v>49.128</v>
      </c>
      <c r="AS17">
        <v>33.607052000000003</v>
      </c>
      <c r="AT17">
        <v>15.00001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48.735861999999997</v>
      </c>
      <c r="BA17">
        <f t="shared" si="1"/>
        <v>2229.997648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0.24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2.3738440000000001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2.5514760000000001</v>
      </c>
      <c r="CU17">
        <v>0</v>
      </c>
      <c r="CV17">
        <v>1.187225</v>
      </c>
      <c r="CW17">
        <v>1.339394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48.735861999999997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300</v>
      </c>
      <c r="L18">
        <v>124.45259900000001</v>
      </c>
      <c r="M18">
        <v>93.303299999999993</v>
      </c>
      <c r="N18">
        <v>119.5637</v>
      </c>
      <c r="O18">
        <v>125.2687</v>
      </c>
      <c r="P18">
        <v>105.4649</v>
      </c>
      <c r="Q18">
        <v>0</v>
      </c>
      <c r="R18">
        <v>37.275500000000001</v>
      </c>
      <c r="S18">
        <v>18.8109</v>
      </c>
      <c r="T18">
        <v>0</v>
      </c>
      <c r="U18">
        <v>418.77</v>
      </c>
      <c r="V18">
        <v>14.251683</v>
      </c>
      <c r="W18">
        <v>45.869100000000003</v>
      </c>
      <c r="X18">
        <v>147.48990000000001</v>
      </c>
      <c r="Y18">
        <v>0</v>
      </c>
      <c r="Z18">
        <v>0</v>
      </c>
      <c r="AA18">
        <v>42.14808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9.0316259999999993</v>
      </c>
      <c r="AG18">
        <v>44.268633999999999</v>
      </c>
      <c r="AH18">
        <v>61.426577999999999</v>
      </c>
      <c r="AI18">
        <v>0</v>
      </c>
      <c r="AJ18">
        <v>0</v>
      </c>
      <c r="AK18">
        <v>59.301366000000002</v>
      </c>
      <c r="AL18">
        <v>79.364599999999996</v>
      </c>
      <c r="AM18">
        <v>17.179061000000001</v>
      </c>
      <c r="AN18">
        <v>1.0144880000000001</v>
      </c>
      <c r="AO18">
        <v>5.88</v>
      </c>
      <c r="AP18">
        <v>5.1239999999999997</v>
      </c>
      <c r="AQ18">
        <v>18.370152000000001</v>
      </c>
      <c r="AR18">
        <v>49.128</v>
      </c>
      <c r="AS18">
        <v>33.607052000000003</v>
      </c>
      <c r="AT18">
        <v>15.00001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48.735861999999997</v>
      </c>
      <c r="BA18">
        <f t="shared" si="1"/>
        <v>2179.265171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0.24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2.3738440000000001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2.5514760000000001</v>
      </c>
      <c r="CU18">
        <v>0</v>
      </c>
      <c r="CV18">
        <v>1.187225</v>
      </c>
      <c r="CW18">
        <v>1.339394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48.735861999999997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300</v>
      </c>
      <c r="L19">
        <v>122</v>
      </c>
      <c r="M19">
        <v>93.303299999999993</v>
      </c>
      <c r="N19">
        <v>119.5637</v>
      </c>
      <c r="O19">
        <v>125.2687</v>
      </c>
      <c r="P19">
        <v>105.4649</v>
      </c>
      <c r="Q19">
        <v>0</v>
      </c>
      <c r="R19">
        <v>37.275500000000001</v>
      </c>
      <c r="S19">
        <v>18.8109</v>
      </c>
      <c r="T19">
        <v>0</v>
      </c>
      <c r="U19">
        <v>418.77</v>
      </c>
      <c r="V19">
        <v>14.251683</v>
      </c>
      <c r="W19">
        <v>45.869100000000003</v>
      </c>
      <c r="X19">
        <v>147.48990000000001</v>
      </c>
      <c r="Y19">
        <v>0</v>
      </c>
      <c r="Z19">
        <v>0</v>
      </c>
      <c r="AA19">
        <v>42.14808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9.0316259999999993</v>
      </c>
      <c r="AG19">
        <v>44.268633999999999</v>
      </c>
      <c r="AH19">
        <v>61.426577999999999</v>
      </c>
      <c r="AI19">
        <v>3.4724400000000002</v>
      </c>
      <c r="AJ19">
        <v>0</v>
      </c>
      <c r="AK19">
        <v>59.301366000000002</v>
      </c>
      <c r="AL19">
        <v>79.364599999999996</v>
      </c>
      <c r="AM19">
        <v>17.179061000000001</v>
      </c>
      <c r="AN19">
        <v>1.0144880000000001</v>
      </c>
      <c r="AO19">
        <v>5.88</v>
      </c>
      <c r="AP19">
        <v>5.1239999999999997</v>
      </c>
      <c r="AQ19">
        <v>18.370152000000001</v>
      </c>
      <c r="AR19">
        <v>49.128</v>
      </c>
      <c r="AS19">
        <v>33.607052000000003</v>
      </c>
      <c r="AT19">
        <v>12.248056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49.575862000000001</v>
      </c>
      <c r="BA19">
        <f t="shared" si="1"/>
        <v>2178.3730579999997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0.84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0.24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2.3738440000000001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2.5514760000000001</v>
      </c>
      <c r="CU19">
        <v>0</v>
      </c>
      <c r="CV19">
        <v>1.187225</v>
      </c>
      <c r="CW19">
        <v>1.339394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49.575862000000001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300</v>
      </c>
      <c r="L20">
        <v>122</v>
      </c>
      <c r="M20">
        <v>93.303299999999993</v>
      </c>
      <c r="N20">
        <v>119.5637</v>
      </c>
      <c r="O20">
        <v>125.2687</v>
      </c>
      <c r="P20">
        <v>105.4649</v>
      </c>
      <c r="Q20">
        <v>0</v>
      </c>
      <c r="R20">
        <v>37.275500000000001</v>
      </c>
      <c r="S20">
        <v>18.8109</v>
      </c>
      <c r="T20">
        <v>0</v>
      </c>
      <c r="U20">
        <v>418.77</v>
      </c>
      <c r="V20">
        <v>14.251683</v>
      </c>
      <c r="W20">
        <v>45.869100000000003</v>
      </c>
      <c r="X20">
        <v>147.48990000000001</v>
      </c>
      <c r="Y20">
        <v>0</v>
      </c>
      <c r="Z20">
        <v>0</v>
      </c>
      <c r="AA20">
        <v>42.14808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9.0316259999999993</v>
      </c>
      <c r="AG20">
        <v>44.268633999999999</v>
      </c>
      <c r="AH20">
        <v>61.426577999999999</v>
      </c>
      <c r="AI20">
        <v>3.4724400000000002</v>
      </c>
      <c r="AJ20">
        <v>0</v>
      </c>
      <c r="AK20">
        <v>59.301366000000002</v>
      </c>
      <c r="AL20">
        <v>79.364599999999996</v>
      </c>
      <c r="AM20">
        <v>17.179061000000001</v>
      </c>
      <c r="AN20">
        <v>1.0144880000000001</v>
      </c>
      <c r="AO20">
        <v>5.88</v>
      </c>
      <c r="AP20">
        <v>5.1239999999999997</v>
      </c>
      <c r="AQ20">
        <v>9.1850760000000005</v>
      </c>
      <c r="AR20">
        <v>49.128</v>
      </c>
      <c r="AS20">
        <v>33.607052000000003</v>
      </c>
      <c r="AT20">
        <v>13.596717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49.575862000000001</v>
      </c>
      <c r="BA20">
        <f t="shared" si="1"/>
        <v>2170.5366429999999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0.84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0.24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2.3738440000000001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2.5514760000000001</v>
      </c>
      <c r="CU20">
        <v>0</v>
      </c>
      <c r="CV20">
        <v>1.187225</v>
      </c>
      <c r="CW20">
        <v>1.339394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49.575862000000001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300</v>
      </c>
      <c r="L21">
        <v>122</v>
      </c>
      <c r="M21">
        <v>93.303299999999993</v>
      </c>
      <c r="N21">
        <v>119.5637</v>
      </c>
      <c r="O21">
        <v>125.2687</v>
      </c>
      <c r="P21">
        <v>105.4649</v>
      </c>
      <c r="Q21">
        <v>0</v>
      </c>
      <c r="R21">
        <v>37.275500000000001</v>
      </c>
      <c r="S21">
        <v>18.8109</v>
      </c>
      <c r="T21">
        <v>0</v>
      </c>
      <c r="U21">
        <v>418.77</v>
      </c>
      <c r="V21">
        <v>14.251683</v>
      </c>
      <c r="W21">
        <v>45.869100000000003</v>
      </c>
      <c r="X21">
        <v>147.48990000000001</v>
      </c>
      <c r="Y21">
        <v>0</v>
      </c>
      <c r="Z21">
        <v>0</v>
      </c>
      <c r="AA21">
        <v>42.14808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9.0316259999999993</v>
      </c>
      <c r="AG21">
        <v>44.268633999999999</v>
      </c>
      <c r="AH21">
        <v>61.426577999999999</v>
      </c>
      <c r="AI21">
        <v>3.4724400000000002</v>
      </c>
      <c r="AJ21">
        <v>0</v>
      </c>
      <c r="AK21">
        <v>59.301366000000002</v>
      </c>
      <c r="AL21">
        <v>79.364599999999996</v>
      </c>
      <c r="AM21">
        <v>17.179061000000001</v>
      </c>
      <c r="AN21">
        <v>1.0144880000000001</v>
      </c>
      <c r="AO21">
        <v>5.88</v>
      </c>
      <c r="AP21">
        <v>5.1239999999999997</v>
      </c>
      <c r="AQ21">
        <v>0</v>
      </c>
      <c r="AR21">
        <v>49.128</v>
      </c>
      <c r="AS21">
        <v>33.607052000000003</v>
      </c>
      <c r="AT21">
        <v>14.700378000000001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49.575862000000001</v>
      </c>
      <c r="BA21">
        <f t="shared" si="1"/>
        <v>2162.4552279999998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0.84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0.24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2.3738440000000001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2.5514760000000001</v>
      </c>
      <c r="CU21">
        <v>0</v>
      </c>
      <c r="CV21">
        <v>1.187225</v>
      </c>
      <c r="CW21">
        <v>1.339394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49.575862000000001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300</v>
      </c>
      <c r="L22">
        <v>122</v>
      </c>
      <c r="M22">
        <v>93.303299999999993</v>
      </c>
      <c r="N22">
        <v>119.5637</v>
      </c>
      <c r="O22">
        <v>125.2687</v>
      </c>
      <c r="P22">
        <v>105.4649</v>
      </c>
      <c r="Q22">
        <v>0</v>
      </c>
      <c r="R22">
        <v>37.275500000000001</v>
      </c>
      <c r="S22">
        <v>18.8109</v>
      </c>
      <c r="T22">
        <v>0</v>
      </c>
      <c r="U22">
        <v>418.77</v>
      </c>
      <c r="V22">
        <v>14.251683</v>
      </c>
      <c r="W22">
        <v>45.869100000000003</v>
      </c>
      <c r="X22">
        <v>147.48990000000001</v>
      </c>
      <c r="Y22">
        <v>0</v>
      </c>
      <c r="Z22">
        <v>0</v>
      </c>
      <c r="AA22">
        <v>42.14808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9.0316259999999993</v>
      </c>
      <c r="AG22">
        <v>44.268633999999999</v>
      </c>
      <c r="AH22">
        <v>61.426577999999999</v>
      </c>
      <c r="AI22">
        <v>8.3338579999999993</v>
      </c>
      <c r="AJ22">
        <v>0</v>
      </c>
      <c r="AK22">
        <v>59.301366000000002</v>
      </c>
      <c r="AL22">
        <v>79.364599999999996</v>
      </c>
      <c r="AM22">
        <v>17.179061000000001</v>
      </c>
      <c r="AN22">
        <v>1.0144880000000001</v>
      </c>
      <c r="AO22">
        <v>5.88</v>
      </c>
      <c r="AP22">
        <v>5.1239999999999997</v>
      </c>
      <c r="AQ22">
        <v>0</v>
      </c>
      <c r="AR22">
        <v>49.128</v>
      </c>
      <c r="AS22">
        <v>33.607052000000003</v>
      </c>
      <c r="AT22">
        <v>15.00001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49.575862000000001</v>
      </c>
      <c r="BA22">
        <f t="shared" si="1"/>
        <v>2167.616278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0.84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0.24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2.3738440000000001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2.5514760000000001</v>
      </c>
      <c r="CU22">
        <v>0</v>
      </c>
      <c r="CV22">
        <v>1.187225</v>
      </c>
      <c r="CW22">
        <v>1.339394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49.575862000000001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</v>
      </c>
      <c r="L23">
        <v>122</v>
      </c>
      <c r="M23">
        <v>93.303299999999993</v>
      </c>
      <c r="N23">
        <v>119.5637</v>
      </c>
      <c r="O23">
        <v>125.2687</v>
      </c>
      <c r="P23">
        <v>105.4649</v>
      </c>
      <c r="Q23">
        <v>0</v>
      </c>
      <c r="R23">
        <v>24.2683</v>
      </c>
      <c r="S23">
        <v>18.8109</v>
      </c>
      <c r="T23">
        <v>0</v>
      </c>
      <c r="U23">
        <v>418.77</v>
      </c>
      <c r="V23">
        <v>14.251683</v>
      </c>
      <c r="W23">
        <v>45.869100000000003</v>
      </c>
      <c r="X23">
        <v>147.48990000000001</v>
      </c>
      <c r="Y23">
        <v>0</v>
      </c>
      <c r="Z23">
        <v>0</v>
      </c>
      <c r="AA23">
        <v>42.14808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9.0316259999999993</v>
      </c>
      <c r="AG23">
        <v>44.268633999999999</v>
      </c>
      <c r="AH23">
        <v>61.426577999999999</v>
      </c>
      <c r="AI23">
        <v>54.308968999999998</v>
      </c>
      <c r="AJ23">
        <v>0</v>
      </c>
      <c r="AK23">
        <v>59.301366000000002</v>
      </c>
      <c r="AL23">
        <v>79.364599999999996</v>
      </c>
      <c r="AM23">
        <v>17.179061000000001</v>
      </c>
      <c r="AN23">
        <v>1.0144880000000001</v>
      </c>
      <c r="AO23">
        <v>5.88</v>
      </c>
      <c r="AP23">
        <v>5.1239999999999997</v>
      </c>
      <c r="AQ23">
        <v>0</v>
      </c>
      <c r="AR23">
        <v>52.991999999999997</v>
      </c>
      <c r="AS23">
        <v>33.607052000000003</v>
      </c>
      <c r="AT23">
        <v>15.00001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49.575862000000001</v>
      </c>
      <c r="BA23">
        <f t="shared" si="1"/>
        <v>2204.4481889999997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0.84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0.24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2.3738440000000001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2.5514760000000001</v>
      </c>
      <c r="CU23">
        <v>0</v>
      </c>
      <c r="CV23">
        <v>1.187225</v>
      </c>
      <c r="CW23">
        <v>1.339394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49.575862000000001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</v>
      </c>
      <c r="L24">
        <v>122</v>
      </c>
      <c r="M24">
        <v>93.303299999999993</v>
      </c>
      <c r="N24">
        <v>119.5637</v>
      </c>
      <c r="O24">
        <v>125.2687</v>
      </c>
      <c r="P24">
        <v>105.4649</v>
      </c>
      <c r="Q24">
        <v>0</v>
      </c>
      <c r="R24">
        <v>24.2683</v>
      </c>
      <c r="S24">
        <v>18.8109</v>
      </c>
      <c r="T24">
        <v>0</v>
      </c>
      <c r="U24">
        <v>418.77</v>
      </c>
      <c r="V24">
        <v>14.251683</v>
      </c>
      <c r="W24">
        <v>45.869100000000003</v>
      </c>
      <c r="X24">
        <v>147.48990000000001</v>
      </c>
      <c r="Y24">
        <v>0</v>
      </c>
      <c r="Z24">
        <v>0</v>
      </c>
      <c r="AA24">
        <v>42.14808</v>
      </c>
      <c r="AB24">
        <v>43.635160999999997</v>
      </c>
      <c r="AC24">
        <v>31.709733</v>
      </c>
      <c r="AD24">
        <v>19.830272000000001</v>
      </c>
      <c r="AE24">
        <v>53.905351000000003</v>
      </c>
      <c r="AF24">
        <v>9.0316259999999993</v>
      </c>
      <c r="AG24">
        <v>44.268633999999999</v>
      </c>
      <c r="AH24">
        <v>61.426577999999999</v>
      </c>
      <c r="AI24">
        <v>54.308968999999998</v>
      </c>
      <c r="AJ24">
        <v>0</v>
      </c>
      <c r="AK24">
        <v>59.301366000000002</v>
      </c>
      <c r="AL24">
        <v>79.364599999999996</v>
      </c>
      <c r="AM24">
        <v>17.179061000000001</v>
      </c>
      <c r="AN24">
        <v>1.0144880000000001</v>
      </c>
      <c r="AO24">
        <v>5.88</v>
      </c>
      <c r="AP24">
        <v>5.1239999999999997</v>
      </c>
      <c r="AQ24">
        <v>0</v>
      </c>
      <c r="AR24">
        <v>52.991999999999997</v>
      </c>
      <c r="AS24">
        <v>33.607052000000003</v>
      </c>
      <c r="AT24">
        <v>15.00001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49.575862000000001</v>
      </c>
      <c r="BA24">
        <f t="shared" si="1"/>
        <v>2214.3633259999992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0.84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0.24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2.3738440000000001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2.5514760000000001</v>
      </c>
      <c r="CU24">
        <v>0</v>
      </c>
      <c r="CV24">
        <v>1.187225</v>
      </c>
      <c r="CW24">
        <v>1.339394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49.575862000000001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300</v>
      </c>
      <c r="L25">
        <v>122</v>
      </c>
      <c r="M25">
        <v>93.303299999999993</v>
      </c>
      <c r="N25">
        <v>119.5637</v>
      </c>
      <c r="O25">
        <v>125.2687</v>
      </c>
      <c r="P25">
        <v>105.4649</v>
      </c>
      <c r="Q25">
        <v>0</v>
      </c>
      <c r="R25">
        <v>24.2683</v>
      </c>
      <c r="S25">
        <v>18.8109</v>
      </c>
      <c r="T25">
        <v>0</v>
      </c>
      <c r="U25">
        <v>418.77</v>
      </c>
      <c r="V25">
        <v>14.251683</v>
      </c>
      <c r="W25">
        <v>45.869100000000003</v>
      </c>
      <c r="X25">
        <v>147.48990000000001</v>
      </c>
      <c r="Y25">
        <v>0</v>
      </c>
      <c r="Z25">
        <v>0</v>
      </c>
      <c r="AA25">
        <v>42.14808</v>
      </c>
      <c r="AB25">
        <v>43.635160999999997</v>
      </c>
      <c r="AC25">
        <v>31.709733</v>
      </c>
      <c r="AD25">
        <v>19.830272000000001</v>
      </c>
      <c r="AE25">
        <v>53.905351000000003</v>
      </c>
      <c r="AF25">
        <v>9.0316259999999993</v>
      </c>
      <c r="AG25">
        <v>44.268633999999999</v>
      </c>
      <c r="AH25">
        <v>61.426577999999999</v>
      </c>
      <c r="AI25">
        <v>54.308968999999998</v>
      </c>
      <c r="AJ25">
        <v>0</v>
      </c>
      <c r="AK25">
        <v>59.301366000000002</v>
      </c>
      <c r="AL25">
        <v>79.364599999999996</v>
      </c>
      <c r="AM25">
        <v>17.179061000000001</v>
      </c>
      <c r="AN25">
        <v>1.0144880000000001</v>
      </c>
      <c r="AO25">
        <v>5.88</v>
      </c>
      <c r="AP25">
        <v>5.1239999999999997</v>
      </c>
      <c r="AQ25">
        <v>0</v>
      </c>
      <c r="AR25">
        <v>49.128</v>
      </c>
      <c r="AS25">
        <v>33.607052000000003</v>
      </c>
      <c r="AT25">
        <v>15.00001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49.575862000000001</v>
      </c>
      <c r="BA25">
        <f t="shared" si="1"/>
        <v>2210.4993259999992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0.84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0.24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2.3738440000000001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2.5514760000000001</v>
      </c>
      <c r="CU25">
        <v>1.063965</v>
      </c>
      <c r="CV25">
        <v>1.187225</v>
      </c>
      <c r="CW25">
        <v>1.3249150000000001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49.575862000000001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</v>
      </c>
      <c r="L26">
        <v>122</v>
      </c>
      <c r="M26">
        <v>93.303299999999993</v>
      </c>
      <c r="N26">
        <v>119.5637</v>
      </c>
      <c r="O26">
        <v>125.2687</v>
      </c>
      <c r="P26">
        <v>105.4649</v>
      </c>
      <c r="Q26">
        <v>0</v>
      </c>
      <c r="R26">
        <v>24.2683</v>
      </c>
      <c r="S26">
        <v>18.8109</v>
      </c>
      <c r="T26">
        <v>0</v>
      </c>
      <c r="U26">
        <v>418.77</v>
      </c>
      <c r="V26">
        <v>14.251683</v>
      </c>
      <c r="W26">
        <v>45.869100000000003</v>
      </c>
      <c r="X26">
        <v>147.48990000000001</v>
      </c>
      <c r="Y26">
        <v>0</v>
      </c>
      <c r="Z26">
        <v>0</v>
      </c>
      <c r="AA26">
        <v>42.14808</v>
      </c>
      <c r="AB26">
        <v>43.635160999999997</v>
      </c>
      <c r="AC26">
        <v>31.709733</v>
      </c>
      <c r="AD26">
        <v>19.830272000000001</v>
      </c>
      <c r="AE26">
        <v>53.905351000000003</v>
      </c>
      <c r="AF26">
        <v>9.0316259999999993</v>
      </c>
      <c r="AG26">
        <v>44.268633999999999</v>
      </c>
      <c r="AH26">
        <v>61.426577999999999</v>
      </c>
      <c r="AI26">
        <v>54.308968999999998</v>
      </c>
      <c r="AJ26">
        <v>0</v>
      </c>
      <c r="AK26">
        <v>59.301366000000002</v>
      </c>
      <c r="AL26">
        <v>79.364599999999996</v>
      </c>
      <c r="AM26">
        <v>17.179061000000001</v>
      </c>
      <c r="AN26">
        <v>1.0144880000000001</v>
      </c>
      <c r="AO26">
        <v>5.88</v>
      </c>
      <c r="AP26">
        <v>5.1239999999999997</v>
      </c>
      <c r="AQ26">
        <v>0</v>
      </c>
      <c r="AR26">
        <v>49.128</v>
      </c>
      <c r="AS26">
        <v>33.607052000000003</v>
      </c>
      <c r="AT26">
        <v>15.00001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48.735861999999997</v>
      </c>
      <c r="BA26">
        <f t="shared" si="1"/>
        <v>2209.6593259999991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0.24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2.3738440000000001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2.5514760000000001</v>
      </c>
      <c r="CU26">
        <v>2.1279300000000001</v>
      </c>
      <c r="CV26">
        <v>1.187225</v>
      </c>
      <c r="CW26">
        <v>1.3249150000000001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48.735861999999997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</v>
      </c>
      <c r="L27">
        <v>122</v>
      </c>
      <c r="M27">
        <v>93.303299999999993</v>
      </c>
      <c r="N27">
        <v>119.5637</v>
      </c>
      <c r="O27">
        <v>125.2687</v>
      </c>
      <c r="P27">
        <v>105.4649</v>
      </c>
      <c r="Q27">
        <v>0</v>
      </c>
      <c r="R27">
        <v>24.2683</v>
      </c>
      <c r="S27">
        <v>18.8109</v>
      </c>
      <c r="T27">
        <v>0</v>
      </c>
      <c r="U27">
        <v>418.77</v>
      </c>
      <c r="V27">
        <v>14.251683</v>
      </c>
      <c r="W27">
        <v>39.814399999999999</v>
      </c>
      <c r="X27">
        <v>147.48990000000001</v>
      </c>
      <c r="Y27">
        <v>0</v>
      </c>
      <c r="Z27">
        <v>0</v>
      </c>
      <c r="AA27">
        <v>42.14808</v>
      </c>
      <c r="AB27">
        <v>43.635160999999997</v>
      </c>
      <c r="AC27">
        <v>31.709733</v>
      </c>
      <c r="AD27">
        <v>19.830272000000001</v>
      </c>
      <c r="AE27">
        <v>53.905351000000003</v>
      </c>
      <c r="AF27">
        <v>0</v>
      </c>
      <c r="AG27">
        <v>44.268633999999999</v>
      </c>
      <c r="AH27">
        <v>75.861823999999999</v>
      </c>
      <c r="AI27">
        <v>54.308968999999998</v>
      </c>
      <c r="AJ27">
        <v>0</v>
      </c>
      <c r="AK27">
        <v>59.301366000000002</v>
      </c>
      <c r="AL27">
        <v>79.364599999999996</v>
      </c>
      <c r="AM27">
        <v>17.179061000000001</v>
      </c>
      <c r="AN27">
        <v>1.0144880000000001</v>
      </c>
      <c r="AO27">
        <v>5.88</v>
      </c>
      <c r="AP27">
        <v>5.1239999999999997</v>
      </c>
      <c r="AQ27">
        <v>0</v>
      </c>
      <c r="AR27">
        <v>49.128</v>
      </c>
      <c r="AS27">
        <v>33.607052000000003</v>
      </c>
      <c r="AT27">
        <v>15.00001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48.735861999999997</v>
      </c>
      <c r="BA27">
        <f t="shared" si="1"/>
        <v>2209.0082459999994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0.24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2.5514760000000001</v>
      </c>
      <c r="CU27">
        <v>1.7195389999999999</v>
      </c>
      <c r="CV27">
        <v>1.4628319999999999</v>
      </c>
      <c r="CW27">
        <v>1.3381400000000001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48.735861999999997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</v>
      </c>
      <c r="L28">
        <v>122</v>
      </c>
      <c r="M28">
        <v>93.303299999999993</v>
      </c>
      <c r="N28">
        <v>119.5637</v>
      </c>
      <c r="O28">
        <v>125.2687</v>
      </c>
      <c r="P28">
        <v>105.4649</v>
      </c>
      <c r="Q28">
        <v>0</v>
      </c>
      <c r="R28">
        <v>24.2683</v>
      </c>
      <c r="S28">
        <v>18.8109</v>
      </c>
      <c r="T28">
        <v>0</v>
      </c>
      <c r="U28">
        <v>418.77</v>
      </c>
      <c r="V28">
        <v>14.251683</v>
      </c>
      <c r="W28">
        <v>39.814399999999999</v>
      </c>
      <c r="X28">
        <v>147.48990000000001</v>
      </c>
      <c r="Y28">
        <v>0</v>
      </c>
      <c r="Z28">
        <v>0</v>
      </c>
      <c r="AA28">
        <v>42.14808</v>
      </c>
      <c r="AB28">
        <v>43.635160999999997</v>
      </c>
      <c r="AC28">
        <v>31.709733</v>
      </c>
      <c r="AD28">
        <v>19.830272000000001</v>
      </c>
      <c r="AE28">
        <v>53.905351000000003</v>
      </c>
      <c r="AF28">
        <v>0</v>
      </c>
      <c r="AG28">
        <v>44.268633999999999</v>
      </c>
      <c r="AH28">
        <v>81.902103999999994</v>
      </c>
      <c r="AI28">
        <v>54.308968999999998</v>
      </c>
      <c r="AJ28">
        <v>0</v>
      </c>
      <c r="AK28">
        <v>59.301366000000002</v>
      </c>
      <c r="AL28">
        <v>79.364599999999996</v>
      </c>
      <c r="AM28">
        <v>17.179061000000001</v>
      </c>
      <c r="AN28">
        <v>1.0144880000000001</v>
      </c>
      <c r="AO28">
        <v>5.88</v>
      </c>
      <c r="AP28">
        <v>5.1239999999999997</v>
      </c>
      <c r="AQ28">
        <v>0</v>
      </c>
      <c r="AR28">
        <v>49.128</v>
      </c>
      <c r="AS28">
        <v>33.607052000000003</v>
      </c>
      <c r="AT28">
        <v>15.00001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48.735861999999997</v>
      </c>
      <c r="BA28">
        <f t="shared" si="1"/>
        <v>2215.0485259999991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0.24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2.5514760000000001</v>
      </c>
      <c r="CU28">
        <v>1.7195389999999999</v>
      </c>
      <c r="CV28">
        <v>1.575901</v>
      </c>
      <c r="CW28">
        <v>1.3381400000000001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48.735861999999997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300</v>
      </c>
      <c r="L29">
        <v>122</v>
      </c>
      <c r="M29">
        <v>93.303299999999993</v>
      </c>
      <c r="N29">
        <v>119.5637</v>
      </c>
      <c r="O29">
        <v>125.2687</v>
      </c>
      <c r="P29">
        <v>105.4649</v>
      </c>
      <c r="Q29">
        <v>0</v>
      </c>
      <c r="R29">
        <v>24.2683</v>
      </c>
      <c r="S29">
        <v>18.8109</v>
      </c>
      <c r="T29">
        <v>0</v>
      </c>
      <c r="U29">
        <v>418.77</v>
      </c>
      <c r="V29">
        <v>14.251683</v>
      </c>
      <c r="W29">
        <v>39.814399999999999</v>
      </c>
      <c r="X29">
        <v>147.48990000000001</v>
      </c>
      <c r="Y29">
        <v>0</v>
      </c>
      <c r="Z29">
        <v>0</v>
      </c>
      <c r="AA29">
        <v>42.14808</v>
      </c>
      <c r="AB29">
        <v>43.635160999999997</v>
      </c>
      <c r="AC29">
        <v>31.709733</v>
      </c>
      <c r="AD29">
        <v>19.830272000000001</v>
      </c>
      <c r="AE29">
        <v>53.905351000000003</v>
      </c>
      <c r="AF29">
        <v>0</v>
      </c>
      <c r="AG29">
        <v>44.268633999999999</v>
      </c>
      <c r="AH29">
        <v>101.149098</v>
      </c>
      <c r="AI29">
        <v>8.3338579999999993</v>
      </c>
      <c r="AJ29">
        <v>0</v>
      </c>
      <c r="AK29">
        <v>59.301366000000002</v>
      </c>
      <c r="AL29">
        <v>79.364599999999996</v>
      </c>
      <c r="AM29">
        <v>17.179061000000001</v>
      </c>
      <c r="AN29">
        <v>1.0144880000000001</v>
      </c>
      <c r="AO29">
        <v>5.88</v>
      </c>
      <c r="AP29">
        <v>5.1239999999999997</v>
      </c>
      <c r="AQ29">
        <v>0</v>
      </c>
      <c r="AR29">
        <v>49.128</v>
      </c>
      <c r="AS29">
        <v>33.607052000000003</v>
      </c>
      <c r="AT29">
        <v>15.00001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49.745861999999988</v>
      </c>
      <c r="BA29">
        <f t="shared" si="1"/>
        <v>2189.3304090000001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1.01</v>
      </c>
      <c r="BP29">
        <v>0.24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2.3738440000000001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2.5514760000000001</v>
      </c>
      <c r="CU29">
        <v>2.1279300000000001</v>
      </c>
      <c r="CV29">
        <v>1.950442</v>
      </c>
      <c r="CW29">
        <v>1.3381400000000001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49.745861999999988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300</v>
      </c>
      <c r="L30">
        <v>122</v>
      </c>
      <c r="M30">
        <v>93.303299999999993</v>
      </c>
      <c r="N30">
        <v>119.5637</v>
      </c>
      <c r="O30">
        <v>125.2687</v>
      </c>
      <c r="P30">
        <v>105.4649</v>
      </c>
      <c r="Q30">
        <v>0</v>
      </c>
      <c r="R30">
        <v>24.2683</v>
      </c>
      <c r="S30">
        <v>18.8109</v>
      </c>
      <c r="T30">
        <v>0</v>
      </c>
      <c r="U30">
        <v>418.77</v>
      </c>
      <c r="V30">
        <v>14.251683</v>
      </c>
      <c r="W30">
        <v>39.814399999999999</v>
      </c>
      <c r="X30">
        <v>147.48990000000001</v>
      </c>
      <c r="Y30">
        <v>0</v>
      </c>
      <c r="Z30">
        <v>0</v>
      </c>
      <c r="AA30">
        <v>42.14808</v>
      </c>
      <c r="AB30">
        <v>43.635160999999997</v>
      </c>
      <c r="AC30">
        <v>31.709733</v>
      </c>
      <c r="AD30">
        <v>19.830272000000001</v>
      </c>
      <c r="AE30">
        <v>53.905351000000003</v>
      </c>
      <c r="AF30">
        <v>0</v>
      </c>
      <c r="AG30">
        <v>44.268633999999999</v>
      </c>
      <c r="AH30">
        <v>101.149098</v>
      </c>
      <c r="AI30">
        <v>3.4724400000000002</v>
      </c>
      <c r="AJ30">
        <v>0</v>
      </c>
      <c r="AK30">
        <v>59.301366000000002</v>
      </c>
      <c r="AL30">
        <v>79.364599999999996</v>
      </c>
      <c r="AM30">
        <v>17.179061000000001</v>
      </c>
      <c r="AN30">
        <v>1.0144880000000001</v>
      </c>
      <c r="AO30">
        <v>5.88</v>
      </c>
      <c r="AP30">
        <v>5.1239999999999997</v>
      </c>
      <c r="AQ30">
        <v>0</v>
      </c>
      <c r="AR30">
        <v>49.128</v>
      </c>
      <c r="AS30">
        <v>33.607052000000003</v>
      </c>
      <c r="AT30">
        <v>15.00001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49.745861999999988</v>
      </c>
      <c r="BA30">
        <f t="shared" si="1"/>
        <v>2184.4689909999997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1.01</v>
      </c>
      <c r="BP30">
        <v>0.24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2.3738440000000001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2.5514760000000001</v>
      </c>
      <c r="CU30">
        <v>2.1279300000000001</v>
      </c>
      <c r="CV30">
        <v>1.950442</v>
      </c>
      <c r="CW30">
        <v>1.3381400000000001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49.745861999999988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300</v>
      </c>
      <c r="L31">
        <v>122</v>
      </c>
      <c r="M31">
        <v>93.303299999999993</v>
      </c>
      <c r="N31">
        <v>119.5637</v>
      </c>
      <c r="O31">
        <v>125.2687</v>
      </c>
      <c r="P31">
        <v>105.4649</v>
      </c>
      <c r="Q31">
        <v>0</v>
      </c>
      <c r="R31">
        <v>24.2683</v>
      </c>
      <c r="S31">
        <v>18.8109</v>
      </c>
      <c r="T31">
        <v>0</v>
      </c>
      <c r="U31">
        <v>418.77</v>
      </c>
      <c r="V31">
        <v>14.251683</v>
      </c>
      <c r="W31">
        <v>39.814399999999999</v>
      </c>
      <c r="X31">
        <v>128.1499</v>
      </c>
      <c r="Y31">
        <v>0</v>
      </c>
      <c r="Z31">
        <v>0</v>
      </c>
      <c r="AA31">
        <v>42.14808</v>
      </c>
      <c r="AB31">
        <v>43.635160999999997</v>
      </c>
      <c r="AC31">
        <v>31.709733</v>
      </c>
      <c r="AD31">
        <v>19.830272000000001</v>
      </c>
      <c r="AE31">
        <v>53.905351000000003</v>
      </c>
      <c r="AF31">
        <v>0</v>
      </c>
      <c r="AG31">
        <v>44.268633999999999</v>
      </c>
      <c r="AH31">
        <v>101.149098</v>
      </c>
      <c r="AI31">
        <v>3.4724400000000002</v>
      </c>
      <c r="AJ31">
        <v>0</v>
      </c>
      <c r="AK31">
        <v>59.301366000000002</v>
      </c>
      <c r="AL31">
        <v>79.364599999999996</v>
      </c>
      <c r="AM31">
        <v>17.179061000000001</v>
      </c>
      <c r="AN31">
        <v>1.0144880000000001</v>
      </c>
      <c r="AO31">
        <v>5.88</v>
      </c>
      <c r="AP31">
        <v>5.1239999999999997</v>
      </c>
      <c r="AQ31">
        <v>0</v>
      </c>
      <c r="AR31">
        <v>49.128</v>
      </c>
      <c r="AS31">
        <v>33.607052000000003</v>
      </c>
      <c r="AT31">
        <v>15.00001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49.595861999999997</v>
      </c>
      <c r="BA31">
        <f t="shared" si="1"/>
        <v>2164.978991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0.86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0.24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2.3738440000000001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2.5514760000000001</v>
      </c>
      <c r="CU31">
        <v>2.1279300000000001</v>
      </c>
      <c r="CV31">
        <v>1.950442</v>
      </c>
      <c r="CW31">
        <v>1.3521179999999999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49.595861999999997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300</v>
      </c>
      <c r="L32">
        <v>122</v>
      </c>
      <c r="M32">
        <v>93.303299999999993</v>
      </c>
      <c r="N32">
        <v>119.5637</v>
      </c>
      <c r="O32">
        <v>125.2687</v>
      </c>
      <c r="P32">
        <v>105.4649</v>
      </c>
      <c r="Q32">
        <v>0</v>
      </c>
      <c r="R32">
        <v>24.2683</v>
      </c>
      <c r="S32">
        <v>18.8109</v>
      </c>
      <c r="T32">
        <v>0</v>
      </c>
      <c r="U32">
        <v>418.77</v>
      </c>
      <c r="V32">
        <v>14.251683</v>
      </c>
      <c r="W32">
        <v>39.814399999999999</v>
      </c>
      <c r="X32">
        <v>128.1499</v>
      </c>
      <c r="Y32">
        <v>0</v>
      </c>
      <c r="Z32">
        <v>0</v>
      </c>
      <c r="AA32">
        <v>42.14808</v>
      </c>
      <c r="AB32">
        <v>43.635160999999997</v>
      </c>
      <c r="AC32">
        <v>21.118518000000002</v>
      </c>
      <c r="AD32">
        <v>19.830272000000001</v>
      </c>
      <c r="AE32">
        <v>53.905351000000003</v>
      </c>
      <c r="AF32">
        <v>0</v>
      </c>
      <c r="AG32">
        <v>44.268633999999999</v>
      </c>
      <c r="AH32">
        <v>101.149098</v>
      </c>
      <c r="AI32">
        <v>3.4724400000000002</v>
      </c>
      <c r="AJ32">
        <v>0</v>
      </c>
      <c r="AK32">
        <v>59.301366000000002</v>
      </c>
      <c r="AL32">
        <v>79.364599999999996</v>
      </c>
      <c r="AM32">
        <v>17.179061000000001</v>
      </c>
      <c r="AN32">
        <v>1.0144880000000001</v>
      </c>
      <c r="AO32">
        <v>5.88</v>
      </c>
      <c r="AP32">
        <v>5.1239999999999997</v>
      </c>
      <c r="AQ32">
        <v>0</v>
      </c>
      <c r="AR32">
        <v>49.128</v>
      </c>
      <c r="AS32">
        <v>33.607052000000003</v>
      </c>
      <c r="AT32">
        <v>15.00001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49.595861999999997</v>
      </c>
      <c r="BA32">
        <f t="shared" si="1"/>
        <v>2154.387776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0.86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0.24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2.3738440000000001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2.5514760000000001</v>
      </c>
      <c r="CU32">
        <v>2.1279300000000001</v>
      </c>
      <c r="CV32">
        <v>1.950442</v>
      </c>
      <c r="CW32">
        <v>1.3521179999999999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49.595861999999997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</v>
      </c>
      <c r="L33">
        <v>122</v>
      </c>
      <c r="M33">
        <v>93.303299999999993</v>
      </c>
      <c r="N33">
        <v>119.5637</v>
      </c>
      <c r="O33">
        <v>125.2687</v>
      </c>
      <c r="P33">
        <v>105.4649</v>
      </c>
      <c r="Q33">
        <v>0</v>
      </c>
      <c r="R33">
        <v>24.2683</v>
      </c>
      <c r="S33">
        <v>18.8109</v>
      </c>
      <c r="T33">
        <v>0</v>
      </c>
      <c r="U33">
        <v>418.77</v>
      </c>
      <c r="V33">
        <v>10.6305</v>
      </c>
      <c r="W33">
        <v>39.814399999999999</v>
      </c>
      <c r="X33">
        <v>128.1499</v>
      </c>
      <c r="Y33">
        <v>0</v>
      </c>
      <c r="Z33">
        <v>0</v>
      </c>
      <c r="AA33">
        <v>42.14808</v>
      </c>
      <c r="AB33">
        <v>43.635160999999997</v>
      </c>
      <c r="AC33">
        <v>21.118518000000002</v>
      </c>
      <c r="AD33">
        <v>19.830272000000001</v>
      </c>
      <c r="AE33">
        <v>53.905351000000003</v>
      </c>
      <c r="AF33">
        <v>0</v>
      </c>
      <c r="AG33">
        <v>44.268633999999999</v>
      </c>
      <c r="AH33">
        <v>101.149098</v>
      </c>
      <c r="AI33">
        <v>3.4724400000000002</v>
      </c>
      <c r="AJ33">
        <v>0</v>
      </c>
      <c r="AK33">
        <v>59.301366000000002</v>
      </c>
      <c r="AL33">
        <v>79.364599999999996</v>
      </c>
      <c r="AM33">
        <v>17.179061000000001</v>
      </c>
      <c r="AN33">
        <v>1.0144880000000001</v>
      </c>
      <c r="AO33">
        <v>5.88</v>
      </c>
      <c r="AP33">
        <v>3.2025000000000001</v>
      </c>
      <c r="AQ33">
        <v>0</v>
      </c>
      <c r="AR33">
        <v>49.128</v>
      </c>
      <c r="AS33">
        <v>33.607052000000003</v>
      </c>
      <c r="AT33">
        <v>15.00001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49.595861999999997</v>
      </c>
      <c r="BA33">
        <f t="shared" si="1"/>
        <v>2123.8450929999999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0.86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0.24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2.3738440000000001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2.5514760000000001</v>
      </c>
      <c r="CU33">
        <v>1.063965</v>
      </c>
      <c r="CV33">
        <v>1.950442</v>
      </c>
      <c r="CW33">
        <v>1.3521179999999999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49.595861999999997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238.42180999999999</v>
      </c>
      <c r="L34">
        <v>122</v>
      </c>
      <c r="M34">
        <v>93.303299999999993</v>
      </c>
      <c r="N34">
        <v>119.5637</v>
      </c>
      <c r="O34">
        <v>125.2687</v>
      </c>
      <c r="P34">
        <v>105.4649</v>
      </c>
      <c r="Q34">
        <v>0</v>
      </c>
      <c r="R34">
        <v>24.2683</v>
      </c>
      <c r="S34">
        <v>18.8109</v>
      </c>
      <c r="T34">
        <v>0</v>
      </c>
      <c r="U34">
        <v>418.77</v>
      </c>
      <c r="V34">
        <v>10.6305</v>
      </c>
      <c r="W34">
        <v>39.814399999999999</v>
      </c>
      <c r="X34">
        <v>128.1499</v>
      </c>
      <c r="Y34">
        <v>0</v>
      </c>
      <c r="Z34">
        <v>0</v>
      </c>
      <c r="AA34">
        <v>42.14808</v>
      </c>
      <c r="AB34">
        <v>43.635160999999997</v>
      </c>
      <c r="AC34">
        <v>21.118518000000002</v>
      </c>
      <c r="AD34">
        <v>19.830272000000001</v>
      </c>
      <c r="AE34">
        <v>53.905351000000003</v>
      </c>
      <c r="AF34">
        <v>0</v>
      </c>
      <c r="AG34">
        <v>44.268633999999999</v>
      </c>
      <c r="AH34">
        <v>101.149098</v>
      </c>
      <c r="AI34">
        <v>3.4724400000000002</v>
      </c>
      <c r="AJ34">
        <v>0</v>
      </c>
      <c r="AK34">
        <v>59.301366000000002</v>
      </c>
      <c r="AL34">
        <v>79.364599999999996</v>
      </c>
      <c r="AM34">
        <v>17.179061000000001</v>
      </c>
      <c r="AN34">
        <v>1.0144880000000001</v>
      </c>
      <c r="AO34">
        <v>5.88</v>
      </c>
      <c r="AP34">
        <v>3.2025000000000001</v>
      </c>
      <c r="AQ34">
        <v>0</v>
      </c>
      <c r="AR34">
        <v>49.128</v>
      </c>
      <c r="AS34">
        <v>33.607052000000003</v>
      </c>
      <c r="AT34">
        <v>15.00001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49.595861999999997</v>
      </c>
      <c r="BA34">
        <f t="shared" si="1"/>
        <v>2087.2669030000002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0.86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0.24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2.3738440000000001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2.5514760000000001</v>
      </c>
      <c r="CU34">
        <v>0</v>
      </c>
      <c r="CV34">
        <v>1.950442</v>
      </c>
      <c r="CW34">
        <v>1.3521179999999999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49.595861999999997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188.46542700000001</v>
      </c>
      <c r="L35">
        <v>120.205439</v>
      </c>
      <c r="M35">
        <v>93.303299999999993</v>
      </c>
      <c r="N35">
        <v>119.5637</v>
      </c>
      <c r="O35">
        <v>125.2687</v>
      </c>
      <c r="P35">
        <v>105.4649</v>
      </c>
      <c r="Q35">
        <v>0</v>
      </c>
      <c r="R35">
        <v>24.2683</v>
      </c>
      <c r="S35">
        <v>14.34801</v>
      </c>
      <c r="T35">
        <v>0</v>
      </c>
      <c r="U35">
        <v>418.77</v>
      </c>
      <c r="V35">
        <v>6.2586000000000004</v>
      </c>
      <c r="W35">
        <v>27.578900000000001</v>
      </c>
      <c r="X35">
        <v>100.494055</v>
      </c>
      <c r="Y35">
        <v>0</v>
      </c>
      <c r="Z35">
        <v>0</v>
      </c>
      <c r="AA35">
        <v>42.14808</v>
      </c>
      <c r="AB35">
        <v>43.635160999999997</v>
      </c>
      <c r="AC35">
        <v>21.118518000000002</v>
      </c>
      <c r="AD35">
        <v>19.830272000000001</v>
      </c>
      <c r="AE35">
        <v>53.905351000000003</v>
      </c>
      <c r="AF35">
        <v>0</v>
      </c>
      <c r="AG35">
        <v>44.268633999999999</v>
      </c>
      <c r="AH35">
        <v>75.861823999999999</v>
      </c>
      <c r="AI35">
        <v>3.4724400000000002</v>
      </c>
      <c r="AJ35">
        <v>0</v>
      </c>
      <c r="AK35">
        <v>59.301366000000002</v>
      </c>
      <c r="AL35">
        <v>79.364599999999996</v>
      </c>
      <c r="AM35">
        <v>17.179061000000001</v>
      </c>
      <c r="AN35">
        <v>1.0144880000000001</v>
      </c>
      <c r="AO35">
        <v>5.88</v>
      </c>
      <c r="AP35">
        <v>3.2025000000000001</v>
      </c>
      <c r="AQ35">
        <v>0</v>
      </c>
      <c r="AR35">
        <v>49.128</v>
      </c>
      <c r="AS35">
        <v>33.607052000000003</v>
      </c>
      <c r="AT35">
        <v>15.00001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49.715862000000001</v>
      </c>
      <c r="BA35">
        <f t="shared" si="1"/>
        <v>1961.62255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0.86</v>
      </c>
      <c r="BJ35">
        <v>0</v>
      </c>
      <c r="BK35">
        <v>0</v>
      </c>
      <c r="BL35">
        <v>0</v>
      </c>
      <c r="BM35">
        <v>0.12</v>
      </c>
      <c r="BN35">
        <v>0</v>
      </c>
      <c r="BO35">
        <v>0</v>
      </c>
      <c r="BP35">
        <v>0.24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2.3738440000000001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2.5514760000000001</v>
      </c>
      <c r="CU35">
        <v>0</v>
      </c>
      <c r="CV35">
        <v>1.4628319999999999</v>
      </c>
      <c r="CW35">
        <v>1.207074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49.715862000000001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188.49456699999999</v>
      </c>
      <c r="L36">
        <v>120.205439</v>
      </c>
      <c r="M36">
        <v>93.303299999999993</v>
      </c>
      <c r="N36">
        <v>119.5637</v>
      </c>
      <c r="O36">
        <v>125.2687</v>
      </c>
      <c r="P36">
        <v>105.4649</v>
      </c>
      <c r="Q36">
        <v>0</v>
      </c>
      <c r="R36">
        <v>24.2683</v>
      </c>
      <c r="S36">
        <v>14.34801</v>
      </c>
      <c r="T36">
        <v>0</v>
      </c>
      <c r="U36">
        <v>418.77</v>
      </c>
      <c r="V36">
        <v>6.2586000000000004</v>
      </c>
      <c r="W36">
        <v>27.578900000000001</v>
      </c>
      <c r="X36">
        <v>97.890799999999999</v>
      </c>
      <c r="Y36">
        <v>0</v>
      </c>
      <c r="Z36">
        <v>0</v>
      </c>
      <c r="AA36">
        <v>42.14808</v>
      </c>
      <c r="AB36">
        <v>43.635160999999997</v>
      </c>
      <c r="AC36">
        <v>21.118518000000002</v>
      </c>
      <c r="AD36">
        <v>9.9151349999999994</v>
      </c>
      <c r="AE36">
        <v>53.905351000000003</v>
      </c>
      <c r="AF36">
        <v>0</v>
      </c>
      <c r="AG36">
        <v>44.268633999999999</v>
      </c>
      <c r="AH36">
        <v>75.861823999999999</v>
      </c>
      <c r="AI36">
        <v>3.4724400000000002</v>
      </c>
      <c r="AJ36">
        <v>0</v>
      </c>
      <c r="AK36">
        <v>59.301366000000002</v>
      </c>
      <c r="AL36">
        <v>79.364599999999996</v>
      </c>
      <c r="AM36">
        <v>17.179061000000001</v>
      </c>
      <c r="AN36">
        <v>1.0144880000000001</v>
      </c>
      <c r="AO36">
        <v>5.88</v>
      </c>
      <c r="AP36">
        <v>3.2025000000000001</v>
      </c>
      <c r="AQ36">
        <v>0</v>
      </c>
      <c r="AR36">
        <v>49.128</v>
      </c>
      <c r="AS36">
        <v>33.607052000000003</v>
      </c>
      <c r="AT36">
        <v>15.00001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49.715862000000001</v>
      </c>
      <c r="BA36">
        <f t="shared" si="1"/>
        <v>1949.1332980000002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0.86</v>
      </c>
      <c r="BJ36">
        <v>0</v>
      </c>
      <c r="BK36">
        <v>0</v>
      </c>
      <c r="BL36">
        <v>0</v>
      </c>
      <c r="BM36">
        <v>0.12</v>
      </c>
      <c r="BN36">
        <v>0</v>
      </c>
      <c r="BO36">
        <v>0</v>
      </c>
      <c r="BP36">
        <v>0.24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2.3738440000000001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2.5514760000000001</v>
      </c>
      <c r="CU36">
        <v>0</v>
      </c>
      <c r="CV36">
        <v>1.4628319999999999</v>
      </c>
      <c r="CW36">
        <v>1.207074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49.715862000000001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188.46542700000001</v>
      </c>
      <c r="L37">
        <v>120.205439</v>
      </c>
      <c r="M37">
        <v>93.303299999999993</v>
      </c>
      <c r="N37">
        <v>105.1649</v>
      </c>
      <c r="O37">
        <v>100.88720000000001</v>
      </c>
      <c r="P37">
        <v>105.4649</v>
      </c>
      <c r="Q37">
        <v>0</v>
      </c>
      <c r="R37">
        <v>24.2683</v>
      </c>
      <c r="S37">
        <v>14.34801</v>
      </c>
      <c r="T37">
        <v>0</v>
      </c>
      <c r="U37">
        <v>418.77</v>
      </c>
      <c r="V37">
        <v>6.2586000000000004</v>
      </c>
      <c r="W37">
        <v>27.578900000000001</v>
      </c>
      <c r="X37">
        <v>97.890799999999999</v>
      </c>
      <c r="Y37">
        <v>0</v>
      </c>
      <c r="Z37">
        <v>0</v>
      </c>
      <c r="AA37">
        <v>42.14808</v>
      </c>
      <c r="AB37">
        <v>43.635160999999997</v>
      </c>
      <c r="AC37">
        <v>21.118518000000002</v>
      </c>
      <c r="AD37">
        <v>0</v>
      </c>
      <c r="AE37">
        <v>53.905351000000003</v>
      </c>
      <c r="AF37">
        <v>0</v>
      </c>
      <c r="AG37">
        <v>44.268633999999999</v>
      </c>
      <c r="AH37">
        <v>75.861823999999999</v>
      </c>
      <c r="AI37">
        <v>3.4724400000000002</v>
      </c>
      <c r="AJ37">
        <v>0</v>
      </c>
      <c r="AK37">
        <v>59.301366000000002</v>
      </c>
      <c r="AL37">
        <v>79.364599999999996</v>
      </c>
      <c r="AM37">
        <v>17.179061000000001</v>
      </c>
      <c r="AN37">
        <v>1.0144880000000001</v>
      </c>
      <c r="AO37">
        <v>5.88</v>
      </c>
      <c r="AP37">
        <v>3.2025000000000001</v>
      </c>
      <c r="AQ37">
        <v>0</v>
      </c>
      <c r="AR37">
        <v>49.128</v>
      </c>
      <c r="AS37">
        <v>33.607052000000003</v>
      </c>
      <c r="AT37">
        <v>15.00001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49.715862000000001</v>
      </c>
      <c r="BA37">
        <f t="shared" si="1"/>
        <v>1900.408723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0.86</v>
      </c>
      <c r="BJ37">
        <v>0</v>
      </c>
      <c r="BK37">
        <v>0</v>
      </c>
      <c r="BL37">
        <v>0</v>
      </c>
      <c r="BM37">
        <v>0.12</v>
      </c>
      <c r="BN37">
        <v>0</v>
      </c>
      <c r="BO37">
        <v>0</v>
      </c>
      <c r="BP37">
        <v>0.24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2.3738440000000001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2.5514760000000001</v>
      </c>
      <c r="CU37">
        <v>0</v>
      </c>
      <c r="CV37">
        <v>1.4628319999999999</v>
      </c>
      <c r="CW37">
        <v>1.2568710000000001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49.715862000000001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188.49456699999999</v>
      </c>
      <c r="L38">
        <v>120.205439</v>
      </c>
      <c r="M38">
        <v>93.303299999999993</v>
      </c>
      <c r="N38">
        <v>105.1649</v>
      </c>
      <c r="O38">
        <v>100.88720000000001</v>
      </c>
      <c r="P38">
        <v>105.4649</v>
      </c>
      <c r="Q38">
        <v>0</v>
      </c>
      <c r="R38">
        <v>24.2683</v>
      </c>
      <c r="S38">
        <v>14.34801</v>
      </c>
      <c r="T38">
        <v>0</v>
      </c>
      <c r="U38">
        <v>418.77</v>
      </c>
      <c r="V38">
        <v>6.2586000000000004</v>
      </c>
      <c r="W38">
        <v>27.578900000000001</v>
      </c>
      <c r="X38">
        <v>97.890799999999999</v>
      </c>
      <c r="Y38">
        <v>0</v>
      </c>
      <c r="Z38">
        <v>0</v>
      </c>
      <c r="AA38">
        <v>42.14808</v>
      </c>
      <c r="AB38">
        <v>43.635160999999997</v>
      </c>
      <c r="AC38">
        <v>21.118518000000002</v>
      </c>
      <c r="AD38">
        <v>0</v>
      </c>
      <c r="AE38">
        <v>53.905351000000003</v>
      </c>
      <c r="AF38">
        <v>0</v>
      </c>
      <c r="AG38">
        <v>44.268633999999999</v>
      </c>
      <c r="AH38">
        <v>75.861823999999999</v>
      </c>
      <c r="AI38">
        <v>3.4724400000000002</v>
      </c>
      <c r="AJ38">
        <v>0</v>
      </c>
      <c r="AK38">
        <v>59.301366000000002</v>
      </c>
      <c r="AL38">
        <v>79.364599999999996</v>
      </c>
      <c r="AM38">
        <v>17.179061000000001</v>
      </c>
      <c r="AN38">
        <v>1.0144880000000001</v>
      </c>
      <c r="AO38">
        <v>5.88</v>
      </c>
      <c r="AP38">
        <v>3.2025000000000001</v>
      </c>
      <c r="AQ38">
        <v>0</v>
      </c>
      <c r="AR38">
        <v>49.128</v>
      </c>
      <c r="AS38">
        <v>33.607052000000003</v>
      </c>
      <c r="AT38">
        <v>15.00001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49.715862000000001</v>
      </c>
      <c r="BA38">
        <f t="shared" si="1"/>
        <v>1900.4378629999997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0.86</v>
      </c>
      <c r="BJ38">
        <v>0</v>
      </c>
      <c r="BK38">
        <v>0</v>
      </c>
      <c r="BL38">
        <v>0</v>
      </c>
      <c r="BM38">
        <v>0.12</v>
      </c>
      <c r="BN38">
        <v>0</v>
      </c>
      <c r="BO38">
        <v>0</v>
      </c>
      <c r="BP38">
        <v>0.24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2.3738440000000001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2.5514760000000001</v>
      </c>
      <c r="CU38">
        <v>0</v>
      </c>
      <c r="CV38">
        <v>1.4628319999999999</v>
      </c>
      <c r="CW38">
        <v>1.2568710000000001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49.715862000000001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188.59823</v>
      </c>
      <c r="L39">
        <v>121.19234299999999</v>
      </c>
      <c r="M39">
        <v>93.303299999999993</v>
      </c>
      <c r="N39">
        <v>105.1649</v>
      </c>
      <c r="O39">
        <v>100.88720000000001</v>
      </c>
      <c r="P39">
        <v>105.4649</v>
      </c>
      <c r="Q39">
        <v>0</v>
      </c>
      <c r="R39">
        <v>22.420665</v>
      </c>
      <c r="S39">
        <v>14.390216000000001</v>
      </c>
      <c r="T39">
        <v>0</v>
      </c>
      <c r="U39">
        <v>399.375</v>
      </c>
      <c r="V39">
        <v>3.1443439999999998</v>
      </c>
      <c r="W39">
        <v>12.2</v>
      </c>
      <c r="X39">
        <v>48.1</v>
      </c>
      <c r="Y39">
        <v>0</v>
      </c>
      <c r="Z39">
        <v>0</v>
      </c>
      <c r="AA39">
        <v>42.14808</v>
      </c>
      <c r="AB39">
        <v>43.635160999999997</v>
      </c>
      <c r="AC39">
        <v>21.118518000000002</v>
      </c>
      <c r="AD39">
        <v>0</v>
      </c>
      <c r="AE39">
        <v>53.905351000000003</v>
      </c>
      <c r="AF39">
        <v>0</v>
      </c>
      <c r="AG39">
        <v>44.268633999999999</v>
      </c>
      <c r="AH39">
        <v>75.861823999999999</v>
      </c>
      <c r="AI39">
        <v>3.4724400000000002</v>
      </c>
      <c r="AJ39">
        <v>0</v>
      </c>
      <c r="AK39">
        <v>59.301366000000002</v>
      </c>
      <c r="AL39">
        <v>74.948999999999998</v>
      </c>
      <c r="AM39">
        <v>17.179061000000001</v>
      </c>
      <c r="AN39">
        <v>1.0144880000000001</v>
      </c>
      <c r="AO39">
        <v>0</v>
      </c>
      <c r="AP39">
        <v>3.2025000000000001</v>
      </c>
      <c r="AQ39">
        <v>0</v>
      </c>
      <c r="AR39">
        <v>49.128</v>
      </c>
      <c r="AS39">
        <v>35.360464</v>
      </c>
      <c r="AT39">
        <v>15.00001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50.595861999999997</v>
      </c>
      <c r="BA39">
        <f t="shared" si="1"/>
        <v>1804.3818570000001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0.86</v>
      </c>
      <c r="BJ39">
        <v>0</v>
      </c>
      <c r="BK39">
        <v>0</v>
      </c>
      <c r="BL39">
        <v>0</v>
      </c>
      <c r="BM39">
        <v>0.12</v>
      </c>
      <c r="BN39">
        <v>0</v>
      </c>
      <c r="BO39">
        <v>0.88</v>
      </c>
      <c r="BP39">
        <v>0.24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2.3738440000000001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2.5514760000000001</v>
      </c>
      <c r="CU39">
        <v>0</v>
      </c>
      <c r="CV39">
        <v>1.4628319999999999</v>
      </c>
      <c r="CW39">
        <v>1.3050139999999999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50.595861999999997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188.626936</v>
      </c>
      <c r="L40">
        <v>121.19234299999999</v>
      </c>
      <c r="M40">
        <v>93.303299999999993</v>
      </c>
      <c r="N40">
        <v>105.1649</v>
      </c>
      <c r="O40">
        <v>100.88720000000001</v>
      </c>
      <c r="P40">
        <v>105.4649</v>
      </c>
      <c r="Q40">
        <v>0</v>
      </c>
      <c r="R40">
        <v>22.420665</v>
      </c>
      <c r="S40">
        <v>14.390216000000001</v>
      </c>
      <c r="T40">
        <v>0</v>
      </c>
      <c r="U40">
        <v>376.875</v>
      </c>
      <c r="V40">
        <v>2</v>
      </c>
      <c r="W40">
        <v>12.2</v>
      </c>
      <c r="X40">
        <v>48.1</v>
      </c>
      <c r="Y40">
        <v>0</v>
      </c>
      <c r="Z40">
        <v>0</v>
      </c>
      <c r="AA40">
        <v>42.14808</v>
      </c>
      <c r="AB40">
        <v>43.635160999999997</v>
      </c>
      <c r="AC40">
        <v>21.118518000000002</v>
      </c>
      <c r="AD40">
        <v>0</v>
      </c>
      <c r="AE40">
        <v>53.905351000000003</v>
      </c>
      <c r="AF40">
        <v>0</v>
      </c>
      <c r="AG40">
        <v>44.268633999999999</v>
      </c>
      <c r="AH40">
        <v>75.861823999999999</v>
      </c>
      <c r="AI40">
        <v>3.4724400000000002</v>
      </c>
      <c r="AJ40">
        <v>0</v>
      </c>
      <c r="AK40">
        <v>59.301366000000002</v>
      </c>
      <c r="AL40">
        <v>74.948999999999998</v>
      </c>
      <c r="AM40">
        <v>17.179061000000001</v>
      </c>
      <c r="AN40">
        <v>1.0144880000000001</v>
      </c>
      <c r="AO40">
        <v>0</v>
      </c>
      <c r="AP40">
        <v>3.2025000000000001</v>
      </c>
      <c r="AQ40">
        <v>0</v>
      </c>
      <c r="AR40">
        <v>52.991999999999997</v>
      </c>
      <c r="AS40">
        <v>35.360464</v>
      </c>
      <c r="AT40">
        <v>15.00001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50.595861999999997</v>
      </c>
      <c r="BA40">
        <f t="shared" si="1"/>
        <v>1784.6302190000001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0.86</v>
      </c>
      <c r="BJ40">
        <v>0</v>
      </c>
      <c r="BK40">
        <v>0</v>
      </c>
      <c r="BL40">
        <v>0</v>
      </c>
      <c r="BM40">
        <v>0.12</v>
      </c>
      <c r="BN40">
        <v>0</v>
      </c>
      <c r="BO40">
        <v>0.88</v>
      </c>
      <c r="BP40">
        <v>0.24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2.5514760000000001</v>
      </c>
      <c r="CU40">
        <v>0</v>
      </c>
      <c r="CV40">
        <v>1.4628319999999999</v>
      </c>
      <c r="CW40">
        <v>1.3050139999999999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50.595861999999997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188.59823</v>
      </c>
      <c r="L41">
        <v>121.22757900000001</v>
      </c>
      <c r="M41">
        <v>58.225299999999997</v>
      </c>
      <c r="N41">
        <v>76.842399999999998</v>
      </c>
      <c r="O41">
        <v>66.575484000000003</v>
      </c>
      <c r="P41">
        <v>105.4649</v>
      </c>
      <c r="Q41">
        <v>0</v>
      </c>
      <c r="R41">
        <v>22.420665</v>
      </c>
      <c r="S41">
        <v>14.390216000000001</v>
      </c>
      <c r="T41">
        <v>0</v>
      </c>
      <c r="U41">
        <v>348.97500000000002</v>
      </c>
      <c r="V41">
        <v>2</v>
      </c>
      <c r="W41">
        <v>12.2</v>
      </c>
      <c r="X41">
        <v>48.1</v>
      </c>
      <c r="Y41">
        <v>0</v>
      </c>
      <c r="Z41">
        <v>6.6</v>
      </c>
      <c r="AA41">
        <v>42.14808</v>
      </c>
      <c r="AB41">
        <v>43.635160999999997</v>
      </c>
      <c r="AC41">
        <v>21.118518000000002</v>
      </c>
      <c r="AD41">
        <v>0</v>
      </c>
      <c r="AE41">
        <v>53.905351000000003</v>
      </c>
      <c r="AF41">
        <v>0</v>
      </c>
      <c r="AG41">
        <v>44.268633999999999</v>
      </c>
      <c r="AH41">
        <v>46.069932999999999</v>
      </c>
      <c r="AI41">
        <v>3.4724400000000002</v>
      </c>
      <c r="AJ41">
        <v>0</v>
      </c>
      <c r="AK41">
        <v>59.301366000000002</v>
      </c>
      <c r="AL41">
        <v>72.043999999999997</v>
      </c>
      <c r="AM41">
        <v>17.179061000000001</v>
      </c>
      <c r="AN41">
        <v>1.0144880000000001</v>
      </c>
      <c r="AO41">
        <v>0</v>
      </c>
      <c r="AP41">
        <v>3.2025000000000001</v>
      </c>
      <c r="AQ41">
        <v>0</v>
      </c>
      <c r="AR41">
        <v>52.991999999999997</v>
      </c>
      <c r="AS41">
        <v>33.607052000000003</v>
      </c>
      <c r="AT41">
        <v>15.00001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50.595861999999997</v>
      </c>
      <c r="BA41">
        <f t="shared" si="1"/>
        <v>1631.1742300000001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0.86</v>
      </c>
      <c r="BJ41">
        <v>0</v>
      </c>
      <c r="BK41">
        <v>0</v>
      </c>
      <c r="BL41">
        <v>0</v>
      </c>
      <c r="BM41">
        <v>0.12</v>
      </c>
      <c r="BN41">
        <v>0</v>
      </c>
      <c r="BO41">
        <v>0.88</v>
      </c>
      <c r="BP41">
        <v>0.24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2.5514760000000001</v>
      </c>
      <c r="CU41">
        <v>0</v>
      </c>
      <c r="CV41">
        <v>0.89041899999999996</v>
      </c>
      <c r="CW41">
        <v>1.3050139999999999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50.595861999999997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188.626936</v>
      </c>
      <c r="L42">
        <v>121.22757900000001</v>
      </c>
      <c r="M42">
        <v>58.225299999999997</v>
      </c>
      <c r="N42">
        <v>76.842399999999998</v>
      </c>
      <c r="O42">
        <v>66.575484000000003</v>
      </c>
      <c r="P42">
        <v>105.4649</v>
      </c>
      <c r="Q42">
        <v>0</v>
      </c>
      <c r="R42">
        <v>22.420665</v>
      </c>
      <c r="S42">
        <v>14.390216000000001</v>
      </c>
      <c r="T42">
        <v>0</v>
      </c>
      <c r="U42">
        <v>348.97500000000002</v>
      </c>
      <c r="V42">
        <v>2</v>
      </c>
      <c r="W42">
        <v>12.2</v>
      </c>
      <c r="X42">
        <v>48.1</v>
      </c>
      <c r="Y42">
        <v>0</v>
      </c>
      <c r="Z42">
        <v>6.6</v>
      </c>
      <c r="AA42">
        <v>42.14808</v>
      </c>
      <c r="AB42">
        <v>43.635160999999997</v>
      </c>
      <c r="AC42">
        <v>21.118518000000002</v>
      </c>
      <c r="AD42">
        <v>0</v>
      </c>
      <c r="AE42">
        <v>53.905351000000003</v>
      </c>
      <c r="AF42">
        <v>0</v>
      </c>
      <c r="AG42">
        <v>44.268633999999999</v>
      </c>
      <c r="AH42">
        <v>45.967554999999997</v>
      </c>
      <c r="AI42">
        <v>3.4724400000000002</v>
      </c>
      <c r="AJ42">
        <v>0</v>
      </c>
      <c r="AK42">
        <v>59.301366000000002</v>
      </c>
      <c r="AL42">
        <v>72.043999999999997</v>
      </c>
      <c r="AM42">
        <v>17.179061000000001</v>
      </c>
      <c r="AN42">
        <v>1.0144880000000001</v>
      </c>
      <c r="AO42">
        <v>0</v>
      </c>
      <c r="AP42">
        <v>3.2025000000000001</v>
      </c>
      <c r="AQ42">
        <v>0</v>
      </c>
      <c r="AR42">
        <v>49.128</v>
      </c>
      <c r="AS42">
        <v>33.607052000000003</v>
      </c>
      <c r="AT42">
        <v>15.00001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49.735861999999997</v>
      </c>
      <c r="BA42">
        <f t="shared" si="1"/>
        <v>1626.3765579999999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0.12</v>
      </c>
      <c r="BN42">
        <v>0</v>
      </c>
      <c r="BO42">
        <v>0.88</v>
      </c>
      <c r="BP42">
        <v>0.24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2.5514760000000001</v>
      </c>
      <c r="CU42">
        <v>0</v>
      </c>
      <c r="CV42">
        <v>0.88335300000000005</v>
      </c>
      <c r="CW42">
        <v>1.3050139999999999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49.735861999999997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188.60827699999999</v>
      </c>
      <c r="L43">
        <v>121.22757900000001</v>
      </c>
      <c r="M43">
        <v>58.225299999999997</v>
      </c>
      <c r="N43">
        <v>76.842399999999998</v>
      </c>
      <c r="O43">
        <v>61.739006000000003</v>
      </c>
      <c r="P43">
        <v>105.4649</v>
      </c>
      <c r="Q43">
        <v>0</v>
      </c>
      <c r="R43">
        <v>23.087302999999999</v>
      </c>
      <c r="S43">
        <v>14.390216000000001</v>
      </c>
      <c r="T43">
        <v>0</v>
      </c>
      <c r="U43">
        <v>230.0942</v>
      </c>
      <c r="V43">
        <v>2</v>
      </c>
      <c r="W43">
        <v>12.2</v>
      </c>
      <c r="X43">
        <v>48.1</v>
      </c>
      <c r="Y43">
        <v>0</v>
      </c>
      <c r="Z43">
        <v>13.2</v>
      </c>
      <c r="AA43">
        <v>42.14808</v>
      </c>
      <c r="AB43">
        <v>43.635160999999997</v>
      </c>
      <c r="AC43">
        <v>21.118518000000002</v>
      </c>
      <c r="AD43">
        <v>0</v>
      </c>
      <c r="AE43">
        <v>53.905351000000003</v>
      </c>
      <c r="AF43">
        <v>0</v>
      </c>
      <c r="AG43">
        <v>44.268633999999999</v>
      </c>
      <c r="AH43">
        <v>25.287274</v>
      </c>
      <c r="AI43">
        <v>0</v>
      </c>
      <c r="AJ43">
        <v>0</v>
      </c>
      <c r="AK43">
        <v>59.301366000000002</v>
      </c>
      <c r="AL43">
        <v>72.043999999999997</v>
      </c>
      <c r="AM43">
        <v>17.179061000000001</v>
      </c>
      <c r="AN43">
        <v>1.0144880000000001</v>
      </c>
      <c r="AO43">
        <v>0</v>
      </c>
      <c r="AP43">
        <v>3.2025000000000001</v>
      </c>
      <c r="AQ43">
        <v>0</v>
      </c>
      <c r="AR43">
        <v>49.128</v>
      </c>
      <c r="AS43">
        <v>33.607052000000003</v>
      </c>
      <c r="AT43">
        <v>15.00001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49.795862</v>
      </c>
      <c r="BA43">
        <f t="shared" si="1"/>
        <v>1485.8145380000003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0.12</v>
      </c>
      <c r="BN43">
        <v>0</v>
      </c>
      <c r="BO43">
        <v>0.94</v>
      </c>
      <c r="BP43">
        <v>0.24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2.5514760000000001</v>
      </c>
      <c r="CU43">
        <v>0</v>
      </c>
      <c r="CV43">
        <v>0.48761100000000002</v>
      </c>
      <c r="CW43">
        <v>1.314165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49.795862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188.63698400000001</v>
      </c>
      <c r="L44">
        <v>121.22757900000001</v>
      </c>
      <c r="M44">
        <v>58.225299999999997</v>
      </c>
      <c r="N44">
        <v>76.842399999999998</v>
      </c>
      <c r="O44">
        <v>61.739006000000003</v>
      </c>
      <c r="P44">
        <v>105.4649</v>
      </c>
      <c r="Q44">
        <v>0</v>
      </c>
      <c r="R44">
        <v>23.087302999999999</v>
      </c>
      <c r="S44">
        <v>14.390216000000001</v>
      </c>
      <c r="T44">
        <v>0</v>
      </c>
      <c r="U44">
        <v>230.0942</v>
      </c>
      <c r="V44">
        <v>2</v>
      </c>
      <c r="W44">
        <v>12.2</v>
      </c>
      <c r="X44">
        <v>48.1</v>
      </c>
      <c r="Y44">
        <v>0</v>
      </c>
      <c r="Z44">
        <v>13.2</v>
      </c>
      <c r="AA44">
        <v>42.14808</v>
      </c>
      <c r="AB44">
        <v>43.635160999999997</v>
      </c>
      <c r="AC44">
        <v>21.118518000000002</v>
      </c>
      <c r="AD44">
        <v>0</v>
      </c>
      <c r="AE44">
        <v>53.905351000000003</v>
      </c>
      <c r="AF44">
        <v>0</v>
      </c>
      <c r="AG44">
        <v>44.268633999999999</v>
      </c>
      <c r="AH44">
        <v>0</v>
      </c>
      <c r="AI44">
        <v>0</v>
      </c>
      <c r="AJ44">
        <v>0</v>
      </c>
      <c r="AK44">
        <v>59.301366000000002</v>
      </c>
      <c r="AL44">
        <v>72.043999999999997</v>
      </c>
      <c r="AM44">
        <v>17.179061000000001</v>
      </c>
      <c r="AN44">
        <v>1.0144880000000001</v>
      </c>
      <c r="AO44">
        <v>0</v>
      </c>
      <c r="AP44">
        <v>3.2025000000000001</v>
      </c>
      <c r="AQ44">
        <v>0</v>
      </c>
      <c r="AR44">
        <v>49.128</v>
      </c>
      <c r="AS44">
        <v>33.607052000000003</v>
      </c>
      <c r="AT44">
        <v>15.00001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49.795862</v>
      </c>
      <c r="BA44">
        <f t="shared" si="1"/>
        <v>1460.5559710000005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0.12</v>
      </c>
      <c r="BN44">
        <v>0</v>
      </c>
      <c r="BO44">
        <v>0.94</v>
      </c>
      <c r="BP44">
        <v>0.24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2.5514760000000001</v>
      </c>
      <c r="CU44">
        <v>0</v>
      </c>
      <c r="CV44">
        <v>0</v>
      </c>
      <c r="CW44">
        <v>1.314165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49.795862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188.60827699999999</v>
      </c>
      <c r="L45">
        <v>121.22757900000001</v>
      </c>
      <c r="M45">
        <v>58.225299999999997</v>
      </c>
      <c r="N45">
        <v>76.842399999999998</v>
      </c>
      <c r="O45">
        <v>61.739006000000003</v>
      </c>
      <c r="P45">
        <v>105.4649</v>
      </c>
      <c r="Q45">
        <v>0</v>
      </c>
      <c r="R45">
        <v>23.087302999999999</v>
      </c>
      <c r="S45">
        <v>14.390216000000001</v>
      </c>
      <c r="T45">
        <v>0</v>
      </c>
      <c r="U45">
        <v>230.0942</v>
      </c>
      <c r="V45">
        <v>2</v>
      </c>
      <c r="W45">
        <v>12.2</v>
      </c>
      <c r="X45">
        <v>48.1</v>
      </c>
      <c r="Y45">
        <v>0</v>
      </c>
      <c r="Z45">
        <v>19.8</v>
      </c>
      <c r="AA45">
        <v>42.14808</v>
      </c>
      <c r="AB45">
        <v>43.635160999999997</v>
      </c>
      <c r="AC45">
        <v>21.118518000000002</v>
      </c>
      <c r="AD45">
        <v>0</v>
      </c>
      <c r="AE45">
        <v>53.905351000000003</v>
      </c>
      <c r="AF45">
        <v>0</v>
      </c>
      <c r="AG45">
        <v>44.268633999999999</v>
      </c>
      <c r="AH45">
        <v>0</v>
      </c>
      <c r="AI45">
        <v>0</v>
      </c>
      <c r="AJ45">
        <v>0</v>
      </c>
      <c r="AK45">
        <v>59.301366000000002</v>
      </c>
      <c r="AL45">
        <v>55.776000000000003</v>
      </c>
      <c r="AM45">
        <v>17.179061000000001</v>
      </c>
      <c r="AN45">
        <v>1.0144880000000001</v>
      </c>
      <c r="AO45">
        <v>0</v>
      </c>
      <c r="AP45">
        <v>3.2025000000000001</v>
      </c>
      <c r="AQ45">
        <v>0</v>
      </c>
      <c r="AR45">
        <v>49.128</v>
      </c>
      <c r="AS45">
        <v>33.607052000000003</v>
      </c>
      <c r="AT45">
        <v>15.00001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49.075862000000001</v>
      </c>
      <c r="BA45">
        <f t="shared" si="1"/>
        <v>1450.1392640000001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0.12</v>
      </c>
      <c r="BN45">
        <v>0</v>
      </c>
      <c r="BO45">
        <v>0.22</v>
      </c>
      <c r="BP45">
        <v>0.24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2.5514760000000001</v>
      </c>
      <c r="CU45">
        <v>0</v>
      </c>
      <c r="CV45">
        <v>0</v>
      </c>
      <c r="CW45">
        <v>1.314165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49.075862000000001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188.63698400000001</v>
      </c>
      <c r="L46">
        <v>121.22757900000001</v>
      </c>
      <c r="M46">
        <v>58.225299999999997</v>
      </c>
      <c r="N46">
        <v>76.842399999999998</v>
      </c>
      <c r="O46">
        <v>61.739006000000003</v>
      </c>
      <c r="P46">
        <v>105.4649</v>
      </c>
      <c r="Q46">
        <v>0</v>
      </c>
      <c r="R46">
        <v>23.087302999999999</v>
      </c>
      <c r="S46">
        <v>14.390216000000001</v>
      </c>
      <c r="T46">
        <v>0</v>
      </c>
      <c r="U46">
        <v>230.0942</v>
      </c>
      <c r="V46">
        <v>2</v>
      </c>
      <c r="W46">
        <v>12.2</v>
      </c>
      <c r="X46">
        <v>48.1</v>
      </c>
      <c r="Y46">
        <v>0</v>
      </c>
      <c r="Z46">
        <v>19.8</v>
      </c>
      <c r="AA46">
        <v>42.14808</v>
      </c>
      <c r="AB46">
        <v>43.635160999999997</v>
      </c>
      <c r="AC46">
        <v>21.118518000000002</v>
      </c>
      <c r="AD46">
        <v>0</v>
      </c>
      <c r="AE46">
        <v>53.905351000000003</v>
      </c>
      <c r="AF46">
        <v>0</v>
      </c>
      <c r="AG46">
        <v>44.268633999999999</v>
      </c>
      <c r="AH46">
        <v>0</v>
      </c>
      <c r="AI46">
        <v>0</v>
      </c>
      <c r="AJ46">
        <v>0</v>
      </c>
      <c r="AK46">
        <v>59.301366000000002</v>
      </c>
      <c r="AL46">
        <v>55.776000000000003</v>
      </c>
      <c r="AM46">
        <v>17.179061000000001</v>
      </c>
      <c r="AN46">
        <v>1.0144880000000001</v>
      </c>
      <c r="AO46">
        <v>0</v>
      </c>
      <c r="AP46">
        <v>3.2025000000000001</v>
      </c>
      <c r="AQ46">
        <v>0</v>
      </c>
      <c r="AR46">
        <v>49.128</v>
      </c>
      <c r="AS46">
        <v>33.607052000000003</v>
      </c>
      <c r="AT46">
        <v>15.00001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49.075862000000001</v>
      </c>
      <c r="BA46">
        <f t="shared" si="1"/>
        <v>1450.1679710000003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0.12</v>
      </c>
      <c r="BN46">
        <v>0</v>
      </c>
      <c r="BO46">
        <v>0.22</v>
      </c>
      <c r="BP46">
        <v>0.24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2.5514760000000001</v>
      </c>
      <c r="CU46">
        <v>0</v>
      </c>
      <c r="CV46">
        <v>0</v>
      </c>
      <c r="CW46">
        <v>1.314165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49.075862000000001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188.450389</v>
      </c>
      <c r="L47">
        <v>121.22757900000001</v>
      </c>
      <c r="M47">
        <v>58.225299999999997</v>
      </c>
      <c r="N47">
        <v>76.842399999999998</v>
      </c>
      <c r="O47">
        <v>66.685969</v>
      </c>
      <c r="P47">
        <v>105.4649</v>
      </c>
      <c r="Q47">
        <v>0</v>
      </c>
      <c r="R47">
        <v>23.087302999999999</v>
      </c>
      <c r="S47">
        <v>14.390216000000001</v>
      </c>
      <c r="T47">
        <v>0</v>
      </c>
      <c r="U47">
        <v>230.0942</v>
      </c>
      <c r="V47">
        <v>2</v>
      </c>
      <c r="W47">
        <v>12.2</v>
      </c>
      <c r="X47">
        <v>48.1</v>
      </c>
      <c r="Y47">
        <v>0</v>
      </c>
      <c r="Z47">
        <v>19.8</v>
      </c>
      <c r="AA47">
        <v>42.14808</v>
      </c>
      <c r="AB47">
        <v>43.635160999999997</v>
      </c>
      <c r="AC47">
        <v>21.118518000000002</v>
      </c>
      <c r="AD47">
        <v>0</v>
      </c>
      <c r="AE47">
        <v>53.905351000000003</v>
      </c>
      <c r="AF47">
        <v>0</v>
      </c>
      <c r="AG47">
        <v>44.268633999999999</v>
      </c>
      <c r="AH47">
        <v>0</v>
      </c>
      <c r="AI47">
        <v>0</v>
      </c>
      <c r="AJ47">
        <v>0</v>
      </c>
      <c r="AK47">
        <v>59.301366000000002</v>
      </c>
      <c r="AL47">
        <v>55.776000000000003</v>
      </c>
      <c r="AM47">
        <v>17.179061000000001</v>
      </c>
      <c r="AN47">
        <v>1.0144880000000001</v>
      </c>
      <c r="AO47">
        <v>0</v>
      </c>
      <c r="AP47">
        <v>3.2025000000000001</v>
      </c>
      <c r="AQ47">
        <v>0</v>
      </c>
      <c r="AR47">
        <v>49.128</v>
      </c>
      <c r="AS47">
        <v>33.607052000000003</v>
      </c>
      <c r="AT47">
        <v>15.00001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49.075862000000001</v>
      </c>
      <c r="BA47">
        <f t="shared" si="1"/>
        <v>1454.9283390000003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0.12</v>
      </c>
      <c r="BN47">
        <v>0</v>
      </c>
      <c r="BO47">
        <v>0.22</v>
      </c>
      <c r="BP47">
        <v>0.24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2.5514760000000001</v>
      </c>
      <c r="CU47">
        <v>0</v>
      </c>
      <c r="CV47">
        <v>0</v>
      </c>
      <c r="CW47">
        <v>1.314165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49.075862000000001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188.565573</v>
      </c>
      <c r="L48">
        <v>121.71080000000001</v>
      </c>
      <c r="M48">
        <v>59.242100000000001</v>
      </c>
      <c r="N48">
        <v>77.968699999999998</v>
      </c>
      <c r="O48">
        <v>67.099045000000004</v>
      </c>
      <c r="P48">
        <v>106.9999</v>
      </c>
      <c r="Q48">
        <v>0</v>
      </c>
      <c r="R48">
        <v>23.139769999999999</v>
      </c>
      <c r="S48">
        <v>14.417058000000001</v>
      </c>
      <c r="T48">
        <v>0</v>
      </c>
      <c r="U48">
        <v>230.0942</v>
      </c>
      <c r="V48">
        <v>2</v>
      </c>
      <c r="W48">
        <v>12.2</v>
      </c>
      <c r="X48">
        <v>48.1</v>
      </c>
      <c r="Y48">
        <v>0</v>
      </c>
      <c r="Z48">
        <v>19.8</v>
      </c>
      <c r="AA48">
        <v>42.14808</v>
      </c>
      <c r="AB48">
        <v>43.635160999999997</v>
      </c>
      <c r="AC48">
        <v>21.118518000000002</v>
      </c>
      <c r="AD48">
        <v>0</v>
      </c>
      <c r="AE48">
        <v>53.905351000000003</v>
      </c>
      <c r="AF48">
        <v>8.7128639999999997</v>
      </c>
      <c r="AG48">
        <v>44.268633999999999</v>
      </c>
      <c r="AH48">
        <v>0</v>
      </c>
      <c r="AI48">
        <v>0</v>
      </c>
      <c r="AJ48">
        <v>0</v>
      </c>
      <c r="AK48">
        <v>59.301366000000002</v>
      </c>
      <c r="AL48">
        <v>55.776000000000003</v>
      </c>
      <c r="AM48">
        <v>17.179061000000001</v>
      </c>
      <c r="AN48">
        <v>1.0144880000000001</v>
      </c>
      <c r="AO48">
        <v>0</v>
      </c>
      <c r="AP48">
        <v>3.2025000000000001</v>
      </c>
      <c r="AQ48">
        <v>0</v>
      </c>
      <c r="AR48">
        <v>49.128</v>
      </c>
      <c r="AS48">
        <v>33.607052000000003</v>
      </c>
      <c r="AT48">
        <v>15.00001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67.685862000000014</v>
      </c>
      <c r="BA48">
        <f t="shared" si="1"/>
        <v>1487.0200930000005</v>
      </c>
      <c r="BB48">
        <v>45</v>
      </c>
      <c r="BD48">
        <v>6.05</v>
      </c>
      <c r="BE48">
        <v>1.94</v>
      </c>
      <c r="BF48">
        <v>2.98</v>
      </c>
      <c r="BG48">
        <v>0</v>
      </c>
      <c r="BH48">
        <v>0</v>
      </c>
      <c r="BI48">
        <v>0.94</v>
      </c>
      <c r="BJ48">
        <v>0.46</v>
      </c>
      <c r="BK48">
        <v>0.91</v>
      </c>
      <c r="BL48">
        <v>1.7</v>
      </c>
      <c r="BM48">
        <v>0.14000000000000001</v>
      </c>
      <c r="BN48">
        <v>2.38</v>
      </c>
      <c r="BO48">
        <v>1.45</v>
      </c>
      <c r="BP48">
        <v>0.24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2.5514760000000001</v>
      </c>
      <c r="CU48">
        <v>0</v>
      </c>
      <c r="CV48">
        <v>0</v>
      </c>
      <c r="CW48">
        <v>1.3740939999999999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67.685862000000014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188.565573</v>
      </c>
      <c r="L49">
        <v>121.179918</v>
      </c>
      <c r="M49">
        <v>59.242100000000001</v>
      </c>
      <c r="N49">
        <v>77.968699999999998</v>
      </c>
      <c r="O49">
        <v>68.279759999999996</v>
      </c>
      <c r="P49">
        <v>106.9999</v>
      </c>
      <c r="Q49">
        <v>0</v>
      </c>
      <c r="R49">
        <v>23.139769999999999</v>
      </c>
      <c r="S49">
        <v>14.417058000000001</v>
      </c>
      <c r="T49">
        <v>0</v>
      </c>
      <c r="U49">
        <v>230.0942</v>
      </c>
      <c r="V49">
        <v>2</v>
      </c>
      <c r="W49">
        <v>12.2</v>
      </c>
      <c r="X49">
        <v>48.1</v>
      </c>
      <c r="Y49">
        <v>0</v>
      </c>
      <c r="Z49">
        <v>19.8</v>
      </c>
      <c r="AA49">
        <v>42.14808</v>
      </c>
      <c r="AB49">
        <v>43.635160999999997</v>
      </c>
      <c r="AC49">
        <v>21.118518000000002</v>
      </c>
      <c r="AD49">
        <v>0</v>
      </c>
      <c r="AE49">
        <v>53.905351000000003</v>
      </c>
      <c r="AF49">
        <v>8.7128639999999997</v>
      </c>
      <c r="AG49">
        <v>44.268633999999999</v>
      </c>
      <c r="AH49">
        <v>0</v>
      </c>
      <c r="AI49">
        <v>0</v>
      </c>
      <c r="AJ49">
        <v>0</v>
      </c>
      <c r="AK49">
        <v>59.301366000000002</v>
      </c>
      <c r="AL49">
        <v>55.776000000000003</v>
      </c>
      <c r="AM49">
        <v>17.179061000000001</v>
      </c>
      <c r="AN49">
        <v>1.0144880000000001</v>
      </c>
      <c r="AO49">
        <v>0</v>
      </c>
      <c r="AP49">
        <v>3.2025000000000001</v>
      </c>
      <c r="AQ49">
        <v>0</v>
      </c>
      <c r="AR49">
        <v>49.128</v>
      </c>
      <c r="AS49">
        <v>35.360464</v>
      </c>
      <c r="AT49">
        <v>15.00001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67.685862000000014</v>
      </c>
      <c r="BA49">
        <f t="shared" si="1"/>
        <v>1489.4233380000005</v>
      </c>
      <c r="BB49">
        <v>46</v>
      </c>
      <c r="BD49">
        <v>6.05</v>
      </c>
      <c r="BE49">
        <v>1.94</v>
      </c>
      <c r="BF49">
        <v>2.98</v>
      </c>
      <c r="BG49">
        <v>0</v>
      </c>
      <c r="BH49">
        <v>0</v>
      </c>
      <c r="BI49">
        <v>0.94</v>
      </c>
      <c r="BJ49">
        <v>0.46</v>
      </c>
      <c r="BK49">
        <v>0.91</v>
      </c>
      <c r="BL49">
        <v>1.7</v>
      </c>
      <c r="BM49">
        <v>0.14000000000000001</v>
      </c>
      <c r="BN49">
        <v>2.38</v>
      </c>
      <c r="BO49">
        <v>1.45</v>
      </c>
      <c r="BP49">
        <v>0.24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2.3738440000000001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2.5514760000000001</v>
      </c>
      <c r="CU49">
        <v>0</v>
      </c>
      <c r="CV49">
        <v>0</v>
      </c>
      <c r="CW49">
        <v>1.3740939999999999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67.685862000000014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188.565573</v>
      </c>
      <c r="L50">
        <v>93.575226000000001</v>
      </c>
      <c r="M50">
        <v>59.242100000000001</v>
      </c>
      <c r="N50">
        <v>77.968699999999998</v>
      </c>
      <c r="O50">
        <v>68.279759999999996</v>
      </c>
      <c r="P50">
        <v>106.9999</v>
      </c>
      <c r="Q50">
        <v>0</v>
      </c>
      <c r="R50">
        <v>23.139769999999999</v>
      </c>
      <c r="S50">
        <v>14.417058000000001</v>
      </c>
      <c r="T50">
        <v>0</v>
      </c>
      <c r="U50">
        <v>230.0942</v>
      </c>
      <c r="V50">
        <v>2</v>
      </c>
      <c r="W50">
        <v>12.2</v>
      </c>
      <c r="X50">
        <v>48.1</v>
      </c>
      <c r="Y50">
        <v>0</v>
      </c>
      <c r="Z50">
        <v>19.8</v>
      </c>
      <c r="AA50">
        <v>42.14808</v>
      </c>
      <c r="AB50">
        <v>43.635160999999997</v>
      </c>
      <c r="AC50">
        <v>21.118518000000002</v>
      </c>
      <c r="AD50">
        <v>0</v>
      </c>
      <c r="AE50">
        <v>53.905351000000003</v>
      </c>
      <c r="AF50">
        <v>8.7128639999999997</v>
      </c>
      <c r="AG50">
        <v>44.268633999999999</v>
      </c>
      <c r="AH50">
        <v>0</v>
      </c>
      <c r="AI50">
        <v>0</v>
      </c>
      <c r="AJ50">
        <v>0</v>
      </c>
      <c r="AK50">
        <v>59.301366000000002</v>
      </c>
      <c r="AL50">
        <v>55.776000000000003</v>
      </c>
      <c r="AM50">
        <v>17.179061000000001</v>
      </c>
      <c r="AN50">
        <v>1.0144880000000001</v>
      </c>
      <c r="AO50">
        <v>0</v>
      </c>
      <c r="AP50">
        <v>3.2025000000000001</v>
      </c>
      <c r="AQ50">
        <v>0</v>
      </c>
      <c r="AR50">
        <v>49.128</v>
      </c>
      <c r="AS50">
        <v>35.360464</v>
      </c>
      <c r="AT50">
        <v>15.00001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67.685862000000014</v>
      </c>
      <c r="BA50">
        <f t="shared" si="1"/>
        <v>1461.8186460000004</v>
      </c>
      <c r="BB50">
        <v>47</v>
      </c>
      <c r="BD50">
        <v>6.05</v>
      </c>
      <c r="BE50">
        <v>1.94</v>
      </c>
      <c r="BF50">
        <v>2.98</v>
      </c>
      <c r="BG50">
        <v>0</v>
      </c>
      <c r="BH50">
        <v>0</v>
      </c>
      <c r="BI50">
        <v>0.94</v>
      </c>
      <c r="BJ50">
        <v>0.46</v>
      </c>
      <c r="BK50">
        <v>0.91</v>
      </c>
      <c r="BL50">
        <v>1.7</v>
      </c>
      <c r="BM50">
        <v>0.14000000000000001</v>
      </c>
      <c r="BN50">
        <v>2.38</v>
      </c>
      <c r="BO50">
        <v>1.45</v>
      </c>
      <c r="BP50">
        <v>0.24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2.3738440000000001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2.5514760000000001</v>
      </c>
      <c r="CU50">
        <v>0</v>
      </c>
      <c r="CV50">
        <v>0</v>
      </c>
      <c r="CW50">
        <v>1.3740939999999999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67.685862000000014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188.62177399999999</v>
      </c>
      <c r="L51">
        <v>0</v>
      </c>
      <c r="M51">
        <v>59.242100000000001</v>
      </c>
      <c r="N51">
        <v>92.367500000000007</v>
      </c>
      <c r="O51">
        <v>86.632800000000003</v>
      </c>
      <c r="P51">
        <v>106.9999</v>
      </c>
      <c r="Q51">
        <v>0</v>
      </c>
      <c r="R51">
        <v>23.040298</v>
      </c>
      <c r="S51">
        <v>14.337002999999999</v>
      </c>
      <c r="T51">
        <v>0</v>
      </c>
      <c r="U51">
        <v>230.0942</v>
      </c>
      <c r="V51">
        <v>2</v>
      </c>
      <c r="W51">
        <v>11.45</v>
      </c>
      <c r="X51">
        <v>48.1</v>
      </c>
      <c r="Y51">
        <v>0</v>
      </c>
      <c r="Z51">
        <v>19.8</v>
      </c>
      <c r="AA51">
        <v>42.14808</v>
      </c>
      <c r="AB51">
        <v>43.635160999999997</v>
      </c>
      <c r="AC51">
        <v>21.118518000000002</v>
      </c>
      <c r="AD51">
        <v>0</v>
      </c>
      <c r="AE51">
        <v>53.905351000000003</v>
      </c>
      <c r="AF51">
        <v>8.7128639999999997</v>
      </c>
      <c r="AG51">
        <v>44.268633999999999</v>
      </c>
      <c r="AH51">
        <v>0</v>
      </c>
      <c r="AI51">
        <v>0</v>
      </c>
      <c r="AJ51">
        <v>0</v>
      </c>
      <c r="AK51">
        <v>59.301366000000002</v>
      </c>
      <c r="AL51">
        <v>83.664000000000001</v>
      </c>
      <c r="AM51">
        <v>17.179061000000001</v>
      </c>
      <c r="AN51">
        <v>0.99419800000000003</v>
      </c>
      <c r="AO51">
        <v>0</v>
      </c>
      <c r="AP51">
        <v>2.5619999999999998</v>
      </c>
      <c r="AQ51">
        <v>0</v>
      </c>
      <c r="AR51">
        <v>49.128</v>
      </c>
      <c r="AS51">
        <v>33.607052000000003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67.685862000000014</v>
      </c>
      <c r="BA51">
        <f t="shared" si="1"/>
        <v>1425.5957320000002</v>
      </c>
      <c r="BB51">
        <v>48</v>
      </c>
      <c r="BD51">
        <v>6.05</v>
      </c>
      <c r="BE51">
        <v>1.94</v>
      </c>
      <c r="BF51">
        <v>2.98</v>
      </c>
      <c r="BG51">
        <v>0</v>
      </c>
      <c r="BH51">
        <v>0</v>
      </c>
      <c r="BI51">
        <v>0.94</v>
      </c>
      <c r="BJ51">
        <v>0.46</v>
      </c>
      <c r="BK51">
        <v>0.91</v>
      </c>
      <c r="BL51">
        <v>1.7</v>
      </c>
      <c r="BM51">
        <v>0.14000000000000001</v>
      </c>
      <c r="BN51">
        <v>2.38</v>
      </c>
      <c r="BO51">
        <v>1.45</v>
      </c>
      <c r="BP51">
        <v>0.24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2.3738440000000001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2.5514760000000001</v>
      </c>
      <c r="CU51">
        <v>0</v>
      </c>
      <c r="CV51">
        <v>0</v>
      </c>
      <c r="CW51">
        <v>1.3744590000000001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67.685862000000014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188.62177399999999</v>
      </c>
      <c r="L52">
        <v>0</v>
      </c>
      <c r="M52">
        <v>59.242100000000001</v>
      </c>
      <c r="N52">
        <v>92.367500000000007</v>
      </c>
      <c r="O52">
        <v>86.632800000000003</v>
      </c>
      <c r="P52">
        <v>106.9999</v>
      </c>
      <c r="Q52">
        <v>0</v>
      </c>
      <c r="R52">
        <v>23.040298</v>
      </c>
      <c r="S52">
        <v>14.337002999999999</v>
      </c>
      <c r="T52">
        <v>0</v>
      </c>
      <c r="U52">
        <v>230.0942</v>
      </c>
      <c r="V52">
        <v>2</v>
      </c>
      <c r="W52">
        <v>11.45</v>
      </c>
      <c r="X52">
        <v>48.1</v>
      </c>
      <c r="Y52">
        <v>0</v>
      </c>
      <c r="Z52">
        <v>19.8</v>
      </c>
      <c r="AA52">
        <v>42.14808</v>
      </c>
      <c r="AB52">
        <v>43.635160999999997</v>
      </c>
      <c r="AC52">
        <v>21.118518000000002</v>
      </c>
      <c r="AD52">
        <v>0</v>
      </c>
      <c r="AE52">
        <v>53.905351000000003</v>
      </c>
      <c r="AF52">
        <v>8.7128639999999997</v>
      </c>
      <c r="AG52">
        <v>44.268633999999999</v>
      </c>
      <c r="AH52">
        <v>0</v>
      </c>
      <c r="AI52">
        <v>0</v>
      </c>
      <c r="AJ52">
        <v>0</v>
      </c>
      <c r="AK52">
        <v>59.301366000000002</v>
      </c>
      <c r="AL52">
        <v>83.664000000000001</v>
      </c>
      <c r="AM52">
        <v>17.179061000000001</v>
      </c>
      <c r="AN52">
        <v>0.99419800000000003</v>
      </c>
      <c r="AO52">
        <v>0</v>
      </c>
      <c r="AP52">
        <v>2.5619999999999998</v>
      </c>
      <c r="AQ52">
        <v>0</v>
      </c>
      <c r="AR52">
        <v>49.128</v>
      </c>
      <c r="AS52">
        <v>33.607052000000003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67.685862000000014</v>
      </c>
      <c r="BA52">
        <f t="shared" si="1"/>
        <v>1425.5957320000002</v>
      </c>
      <c r="BB52">
        <v>49</v>
      </c>
      <c r="BD52">
        <v>6.05</v>
      </c>
      <c r="BE52">
        <v>1.94</v>
      </c>
      <c r="BF52">
        <v>2.98</v>
      </c>
      <c r="BG52">
        <v>0</v>
      </c>
      <c r="BH52">
        <v>0</v>
      </c>
      <c r="BI52">
        <v>0.94</v>
      </c>
      <c r="BJ52">
        <v>0.46</v>
      </c>
      <c r="BK52">
        <v>0.91</v>
      </c>
      <c r="BL52">
        <v>1.7</v>
      </c>
      <c r="BM52">
        <v>0.14000000000000001</v>
      </c>
      <c r="BN52">
        <v>2.38</v>
      </c>
      <c r="BO52">
        <v>1.45</v>
      </c>
      <c r="BP52">
        <v>0.24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2.3738440000000001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2.5514760000000001</v>
      </c>
      <c r="CU52">
        <v>0</v>
      </c>
      <c r="CV52">
        <v>0</v>
      </c>
      <c r="CW52">
        <v>1.3744590000000001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67.685862000000014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188.62177399999999</v>
      </c>
      <c r="L53">
        <v>0</v>
      </c>
      <c r="M53">
        <v>59.242100000000001</v>
      </c>
      <c r="N53">
        <v>92.367500000000007</v>
      </c>
      <c r="O53">
        <v>86.632800000000003</v>
      </c>
      <c r="P53">
        <v>106.9999</v>
      </c>
      <c r="Q53">
        <v>0</v>
      </c>
      <c r="R53">
        <v>22.951751999999999</v>
      </c>
      <c r="S53">
        <v>14.337002999999999</v>
      </c>
      <c r="T53">
        <v>0</v>
      </c>
      <c r="U53">
        <v>313.76527499999997</v>
      </c>
      <c r="V53">
        <v>2</v>
      </c>
      <c r="W53">
        <v>11.45</v>
      </c>
      <c r="X53">
        <v>48.1</v>
      </c>
      <c r="Y53">
        <v>0</v>
      </c>
      <c r="Z53">
        <v>19.8</v>
      </c>
      <c r="AA53">
        <v>42.14808</v>
      </c>
      <c r="AB53">
        <v>43.635160999999997</v>
      </c>
      <c r="AC53">
        <v>21.118518000000002</v>
      </c>
      <c r="AD53">
        <v>0</v>
      </c>
      <c r="AE53">
        <v>53.905351000000003</v>
      </c>
      <c r="AF53">
        <v>8.7128639999999997</v>
      </c>
      <c r="AG53">
        <v>44.268633999999999</v>
      </c>
      <c r="AH53">
        <v>0</v>
      </c>
      <c r="AI53">
        <v>0</v>
      </c>
      <c r="AJ53">
        <v>0</v>
      </c>
      <c r="AK53">
        <v>59.301366000000002</v>
      </c>
      <c r="AL53">
        <v>83.664000000000001</v>
      </c>
      <c r="AM53">
        <v>17.179061000000001</v>
      </c>
      <c r="AN53">
        <v>0.99419800000000003</v>
      </c>
      <c r="AO53">
        <v>0</v>
      </c>
      <c r="AP53">
        <v>2.5619999999999998</v>
      </c>
      <c r="AQ53">
        <v>0</v>
      </c>
      <c r="AR53">
        <v>49.128</v>
      </c>
      <c r="AS53">
        <v>33.607052000000003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67.685862000000014</v>
      </c>
      <c r="BA53">
        <f t="shared" si="1"/>
        <v>1509.1782610000002</v>
      </c>
      <c r="BB53">
        <v>50</v>
      </c>
      <c r="BD53">
        <v>6.05</v>
      </c>
      <c r="BE53">
        <v>1.94</v>
      </c>
      <c r="BF53">
        <v>2.98</v>
      </c>
      <c r="BG53">
        <v>0</v>
      </c>
      <c r="BH53">
        <v>0</v>
      </c>
      <c r="BI53">
        <v>0.94</v>
      </c>
      <c r="BJ53">
        <v>0.46</v>
      </c>
      <c r="BK53">
        <v>0.91</v>
      </c>
      <c r="BL53">
        <v>1.7</v>
      </c>
      <c r="BM53">
        <v>0.14000000000000001</v>
      </c>
      <c r="BN53">
        <v>2.38</v>
      </c>
      <c r="BO53">
        <v>1.45</v>
      </c>
      <c r="BP53">
        <v>0.24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2.5514760000000001</v>
      </c>
      <c r="CU53">
        <v>0</v>
      </c>
      <c r="CV53">
        <v>0</v>
      </c>
      <c r="CW53">
        <v>1.3744590000000001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67.685862000000014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188.62177399999999</v>
      </c>
      <c r="L54">
        <v>0</v>
      </c>
      <c r="M54">
        <v>59.242100000000001</v>
      </c>
      <c r="N54">
        <v>92.367500000000007</v>
      </c>
      <c r="O54">
        <v>86.632800000000003</v>
      </c>
      <c r="P54">
        <v>106.9999</v>
      </c>
      <c r="Q54">
        <v>0</v>
      </c>
      <c r="R54">
        <v>22.951751999999999</v>
      </c>
      <c r="S54">
        <v>14.337002999999999</v>
      </c>
      <c r="T54">
        <v>0</v>
      </c>
      <c r="U54">
        <v>345.375</v>
      </c>
      <c r="V54">
        <v>2</v>
      </c>
      <c r="W54">
        <v>11.45</v>
      </c>
      <c r="X54">
        <v>48.1</v>
      </c>
      <c r="Y54">
        <v>0</v>
      </c>
      <c r="Z54">
        <v>19.8</v>
      </c>
      <c r="AA54">
        <v>42.14808</v>
      </c>
      <c r="AB54">
        <v>43.635160999999997</v>
      </c>
      <c r="AC54">
        <v>21.118518000000002</v>
      </c>
      <c r="AD54">
        <v>0</v>
      </c>
      <c r="AE54">
        <v>53.905351000000003</v>
      </c>
      <c r="AF54">
        <v>8.7128639999999997</v>
      </c>
      <c r="AG54">
        <v>44.268633999999999</v>
      </c>
      <c r="AH54">
        <v>0</v>
      </c>
      <c r="AI54">
        <v>0</v>
      </c>
      <c r="AJ54">
        <v>0</v>
      </c>
      <c r="AK54">
        <v>59.301366000000002</v>
      </c>
      <c r="AL54">
        <v>83.664000000000001</v>
      </c>
      <c r="AM54">
        <v>17.179061000000001</v>
      </c>
      <c r="AN54">
        <v>0.99419800000000003</v>
      </c>
      <c r="AO54">
        <v>0</v>
      </c>
      <c r="AP54">
        <v>2.5619999999999998</v>
      </c>
      <c r="AQ54">
        <v>0</v>
      </c>
      <c r="AR54">
        <v>52.991999999999997</v>
      </c>
      <c r="AS54">
        <v>33.607052000000003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67.605862000000002</v>
      </c>
      <c r="BA54">
        <f t="shared" si="1"/>
        <v>1544.5719859999999</v>
      </c>
      <c r="BB54">
        <v>51</v>
      </c>
      <c r="BD54">
        <v>6.05</v>
      </c>
      <c r="BE54">
        <v>1.94</v>
      </c>
      <c r="BF54">
        <v>2.98</v>
      </c>
      <c r="BG54">
        <v>0</v>
      </c>
      <c r="BH54">
        <v>0</v>
      </c>
      <c r="BI54">
        <v>0.88</v>
      </c>
      <c r="BJ54">
        <v>0.44</v>
      </c>
      <c r="BK54">
        <v>0.91</v>
      </c>
      <c r="BL54">
        <v>1.7</v>
      </c>
      <c r="BM54">
        <v>0.14000000000000001</v>
      </c>
      <c r="BN54">
        <v>2.38</v>
      </c>
      <c r="BO54">
        <v>1.45</v>
      </c>
      <c r="BP54">
        <v>0.24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2.5514760000000001</v>
      </c>
      <c r="CU54">
        <v>0</v>
      </c>
      <c r="CV54">
        <v>0</v>
      </c>
      <c r="CW54">
        <v>1.3744590000000001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67.605862000000002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188.62177399999999</v>
      </c>
      <c r="L55">
        <v>0</v>
      </c>
      <c r="M55">
        <v>94.319981999999996</v>
      </c>
      <c r="N55">
        <v>116.474073</v>
      </c>
      <c r="O55">
        <v>123.734319</v>
      </c>
      <c r="P55">
        <v>106.9999</v>
      </c>
      <c r="Q55">
        <v>0</v>
      </c>
      <c r="R55">
        <v>23.040298</v>
      </c>
      <c r="S55">
        <v>14.337002999999999</v>
      </c>
      <c r="T55">
        <v>0</v>
      </c>
      <c r="U55">
        <v>345.375</v>
      </c>
      <c r="V55">
        <v>2</v>
      </c>
      <c r="W55">
        <v>11.2</v>
      </c>
      <c r="X55">
        <v>48.1</v>
      </c>
      <c r="Y55">
        <v>0</v>
      </c>
      <c r="Z55">
        <v>19.8</v>
      </c>
      <c r="AA55">
        <v>42.14808</v>
      </c>
      <c r="AB55">
        <v>29.090107</v>
      </c>
      <c r="AC55">
        <v>21.118518000000002</v>
      </c>
      <c r="AD55">
        <v>0</v>
      </c>
      <c r="AE55">
        <v>53.905351000000003</v>
      </c>
      <c r="AF55">
        <v>8.7128639999999997</v>
      </c>
      <c r="AG55">
        <v>44.268633999999999</v>
      </c>
      <c r="AH55">
        <v>0</v>
      </c>
      <c r="AI55">
        <v>0</v>
      </c>
      <c r="AJ55">
        <v>0</v>
      </c>
      <c r="AK55">
        <v>59.301366000000002</v>
      </c>
      <c r="AL55">
        <v>83.664000000000001</v>
      </c>
      <c r="AM55">
        <v>17.179061000000001</v>
      </c>
      <c r="AN55">
        <v>0.99419800000000003</v>
      </c>
      <c r="AO55">
        <v>0</v>
      </c>
      <c r="AP55">
        <v>2.5619999999999998</v>
      </c>
      <c r="AQ55">
        <v>0</v>
      </c>
      <c r="AR55">
        <v>52.991999999999997</v>
      </c>
      <c r="AS55">
        <v>33.607052000000003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67.605862000000002</v>
      </c>
      <c r="BA55">
        <f t="shared" si="1"/>
        <v>1626.1514520000001</v>
      </c>
      <c r="BB55">
        <v>52</v>
      </c>
      <c r="BD55">
        <v>6.05</v>
      </c>
      <c r="BE55">
        <v>1.94</v>
      </c>
      <c r="BF55">
        <v>2.98</v>
      </c>
      <c r="BG55">
        <v>0</v>
      </c>
      <c r="BH55">
        <v>0</v>
      </c>
      <c r="BI55">
        <v>0.88</v>
      </c>
      <c r="BJ55">
        <v>0.44</v>
      </c>
      <c r="BK55">
        <v>0.91</v>
      </c>
      <c r="BL55">
        <v>1.7</v>
      </c>
      <c r="BM55">
        <v>0.14000000000000001</v>
      </c>
      <c r="BN55">
        <v>2.38</v>
      </c>
      <c r="BO55">
        <v>1.45</v>
      </c>
      <c r="BP55">
        <v>0.24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2.3738440000000001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2.5514760000000001</v>
      </c>
      <c r="CU55">
        <v>0</v>
      </c>
      <c r="CV55">
        <v>0</v>
      </c>
      <c r="CW55">
        <v>1.3744590000000001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67.605862000000002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188.62177399999999</v>
      </c>
      <c r="L56">
        <v>0</v>
      </c>
      <c r="M56">
        <v>94.319981999999996</v>
      </c>
      <c r="N56">
        <v>120.69</v>
      </c>
      <c r="O56">
        <v>126.52</v>
      </c>
      <c r="P56">
        <v>106.9999</v>
      </c>
      <c r="Q56">
        <v>0</v>
      </c>
      <c r="R56">
        <v>23.040298</v>
      </c>
      <c r="S56">
        <v>14.337002999999999</v>
      </c>
      <c r="T56">
        <v>0</v>
      </c>
      <c r="U56">
        <v>345.375</v>
      </c>
      <c r="V56">
        <v>2</v>
      </c>
      <c r="W56">
        <v>11.2</v>
      </c>
      <c r="X56">
        <v>48.1</v>
      </c>
      <c r="Y56">
        <v>0</v>
      </c>
      <c r="Z56">
        <v>19.8</v>
      </c>
      <c r="AA56">
        <v>42.14808</v>
      </c>
      <c r="AB56">
        <v>29.090107</v>
      </c>
      <c r="AC56">
        <v>21.118518000000002</v>
      </c>
      <c r="AD56">
        <v>0</v>
      </c>
      <c r="AE56">
        <v>53.905351000000003</v>
      </c>
      <c r="AF56">
        <v>8.7128639999999997</v>
      </c>
      <c r="AG56">
        <v>44.268633999999999</v>
      </c>
      <c r="AH56">
        <v>0</v>
      </c>
      <c r="AI56">
        <v>0</v>
      </c>
      <c r="AJ56">
        <v>0</v>
      </c>
      <c r="AK56">
        <v>59.301366000000002</v>
      </c>
      <c r="AL56">
        <v>83.664000000000001</v>
      </c>
      <c r="AM56">
        <v>17.179061000000001</v>
      </c>
      <c r="AN56">
        <v>0.99419800000000003</v>
      </c>
      <c r="AO56">
        <v>0</v>
      </c>
      <c r="AP56">
        <v>2.5619999999999998</v>
      </c>
      <c r="AQ56">
        <v>0</v>
      </c>
      <c r="AR56">
        <v>48.576000000000001</v>
      </c>
      <c r="AS56">
        <v>33.607052000000003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67.605862000000002</v>
      </c>
      <c r="BA56">
        <f t="shared" si="1"/>
        <v>1628.7370599999999</v>
      </c>
      <c r="BB56">
        <v>53</v>
      </c>
      <c r="BD56">
        <v>6.05</v>
      </c>
      <c r="BE56">
        <v>1.94</v>
      </c>
      <c r="BF56">
        <v>2.98</v>
      </c>
      <c r="BG56">
        <v>0</v>
      </c>
      <c r="BH56">
        <v>0</v>
      </c>
      <c r="BI56">
        <v>0.88</v>
      </c>
      <c r="BJ56">
        <v>0.44</v>
      </c>
      <c r="BK56">
        <v>0.91</v>
      </c>
      <c r="BL56">
        <v>1.7</v>
      </c>
      <c r="BM56">
        <v>0.14000000000000001</v>
      </c>
      <c r="BN56">
        <v>2.38</v>
      </c>
      <c r="BO56">
        <v>1.45</v>
      </c>
      <c r="BP56">
        <v>0.24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2.3738440000000001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2.5514760000000001</v>
      </c>
      <c r="CU56">
        <v>0</v>
      </c>
      <c r="CV56">
        <v>0</v>
      </c>
      <c r="CW56">
        <v>1.3744590000000001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67.605862000000002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188.62177399999999</v>
      </c>
      <c r="L57">
        <v>242.45228499999999</v>
      </c>
      <c r="M57">
        <v>59.242100000000001</v>
      </c>
      <c r="N57">
        <v>92.367500000000007</v>
      </c>
      <c r="O57">
        <v>89.632800000000003</v>
      </c>
      <c r="P57">
        <v>106.9999</v>
      </c>
      <c r="Q57">
        <v>0</v>
      </c>
      <c r="R57">
        <v>23.177966000000001</v>
      </c>
      <c r="S57">
        <v>14.519572</v>
      </c>
      <c r="T57">
        <v>0</v>
      </c>
      <c r="U57">
        <v>345.375</v>
      </c>
      <c r="V57">
        <v>2</v>
      </c>
      <c r="W57">
        <v>11.2</v>
      </c>
      <c r="X57">
        <v>48.1</v>
      </c>
      <c r="Y57">
        <v>0</v>
      </c>
      <c r="Z57">
        <v>19.8</v>
      </c>
      <c r="AA57">
        <v>42.14808</v>
      </c>
      <c r="AB57">
        <v>29.090107</v>
      </c>
      <c r="AC57">
        <v>21.118518000000002</v>
      </c>
      <c r="AD57">
        <v>0</v>
      </c>
      <c r="AE57">
        <v>53.905351000000003</v>
      </c>
      <c r="AF57">
        <v>8.7128639999999997</v>
      </c>
      <c r="AG57">
        <v>44.268633999999999</v>
      </c>
      <c r="AH57">
        <v>0</v>
      </c>
      <c r="AI57">
        <v>0</v>
      </c>
      <c r="AJ57">
        <v>0</v>
      </c>
      <c r="AK57">
        <v>59.301366000000002</v>
      </c>
      <c r="AL57">
        <v>83.664000000000001</v>
      </c>
      <c r="AM57">
        <v>17.179061000000001</v>
      </c>
      <c r="AN57">
        <v>0.99419800000000003</v>
      </c>
      <c r="AO57">
        <v>0</v>
      </c>
      <c r="AP57">
        <v>2.5619999999999998</v>
      </c>
      <c r="AQ57">
        <v>0</v>
      </c>
      <c r="AR57">
        <v>48.576000000000001</v>
      </c>
      <c r="AS57">
        <v>33.607052000000003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67.655862000000013</v>
      </c>
      <c r="BA57">
        <f t="shared" si="1"/>
        <v>1771.2720000000002</v>
      </c>
      <c r="BB57">
        <v>54</v>
      </c>
      <c r="BD57">
        <v>6.05</v>
      </c>
      <c r="BE57">
        <v>1.94</v>
      </c>
      <c r="BF57">
        <v>3.03</v>
      </c>
      <c r="BG57">
        <v>0</v>
      </c>
      <c r="BH57">
        <v>0</v>
      </c>
      <c r="BI57">
        <v>0.88</v>
      </c>
      <c r="BJ57">
        <v>0.44</v>
      </c>
      <c r="BK57">
        <v>0.91</v>
      </c>
      <c r="BL57">
        <v>1.7</v>
      </c>
      <c r="BM57">
        <v>0.14000000000000001</v>
      </c>
      <c r="BN57">
        <v>2.38</v>
      </c>
      <c r="BO57">
        <v>1.45</v>
      </c>
      <c r="BP57">
        <v>0.24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2.3738440000000001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2.5514760000000001</v>
      </c>
      <c r="CU57">
        <v>0</v>
      </c>
      <c r="CV57">
        <v>0</v>
      </c>
      <c r="CW57">
        <v>1.3649469999999999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67.655862000000013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188.62177399999999</v>
      </c>
      <c r="L58">
        <v>316.40583099999998</v>
      </c>
      <c r="M58">
        <v>59.242100000000001</v>
      </c>
      <c r="N58">
        <v>92.367500000000007</v>
      </c>
      <c r="O58">
        <v>89.632800000000003</v>
      </c>
      <c r="P58">
        <v>106.9999</v>
      </c>
      <c r="Q58">
        <v>0</v>
      </c>
      <c r="R58">
        <v>23.177966000000001</v>
      </c>
      <c r="S58">
        <v>14.519572</v>
      </c>
      <c r="T58">
        <v>0</v>
      </c>
      <c r="U58">
        <v>345.375</v>
      </c>
      <c r="V58">
        <v>2</v>
      </c>
      <c r="W58">
        <v>11.45</v>
      </c>
      <c r="X58">
        <v>48.1</v>
      </c>
      <c r="Y58">
        <v>0</v>
      </c>
      <c r="Z58">
        <v>19.8</v>
      </c>
      <c r="AA58">
        <v>42.14808</v>
      </c>
      <c r="AB58">
        <v>29.090107</v>
      </c>
      <c r="AC58">
        <v>21.118518000000002</v>
      </c>
      <c r="AD58">
        <v>0</v>
      </c>
      <c r="AE58">
        <v>53.905351000000003</v>
      </c>
      <c r="AF58">
        <v>8.7128639999999997</v>
      </c>
      <c r="AG58">
        <v>44.268633999999999</v>
      </c>
      <c r="AH58">
        <v>0</v>
      </c>
      <c r="AI58">
        <v>0</v>
      </c>
      <c r="AJ58">
        <v>0</v>
      </c>
      <c r="AK58">
        <v>59.301366000000002</v>
      </c>
      <c r="AL58">
        <v>83.664000000000001</v>
      </c>
      <c r="AM58">
        <v>17.179061000000001</v>
      </c>
      <c r="AN58">
        <v>0.99419800000000003</v>
      </c>
      <c r="AO58">
        <v>0</v>
      </c>
      <c r="AP58">
        <v>2.5619999999999998</v>
      </c>
      <c r="AQ58">
        <v>0</v>
      </c>
      <c r="AR58">
        <v>48.576000000000001</v>
      </c>
      <c r="AS58">
        <v>33.607052000000003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67.655862000000013</v>
      </c>
      <c r="BA58">
        <f t="shared" si="1"/>
        <v>1845.4755460000001</v>
      </c>
      <c r="BB58">
        <v>55</v>
      </c>
      <c r="BD58">
        <v>6.05</v>
      </c>
      <c r="BE58">
        <v>1.94</v>
      </c>
      <c r="BF58">
        <v>3.03</v>
      </c>
      <c r="BG58">
        <v>0</v>
      </c>
      <c r="BH58">
        <v>0</v>
      </c>
      <c r="BI58">
        <v>0.88</v>
      </c>
      <c r="BJ58">
        <v>0.44</v>
      </c>
      <c r="BK58">
        <v>0.91</v>
      </c>
      <c r="BL58">
        <v>1.7</v>
      </c>
      <c r="BM58">
        <v>0.14000000000000001</v>
      </c>
      <c r="BN58">
        <v>2.38</v>
      </c>
      <c r="BO58">
        <v>1.45</v>
      </c>
      <c r="BP58">
        <v>0.24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2.3738440000000001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2.5514760000000001</v>
      </c>
      <c r="CU58">
        <v>0</v>
      </c>
      <c r="CV58">
        <v>0</v>
      </c>
      <c r="CW58">
        <v>1.3649469999999999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67.655862000000013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188.62177399999999</v>
      </c>
      <c r="L59">
        <v>243.706627</v>
      </c>
      <c r="M59">
        <v>59.242100000000001</v>
      </c>
      <c r="N59">
        <v>92.367500000000007</v>
      </c>
      <c r="O59">
        <v>89.632800000000003</v>
      </c>
      <c r="P59">
        <v>106.9999</v>
      </c>
      <c r="Q59">
        <v>0</v>
      </c>
      <c r="R59">
        <v>23.177966000000001</v>
      </c>
      <c r="S59">
        <v>14.519572</v>
      </c>
      <c r="T59">
        <v>0</v>
      </c>
      <c r="U59">
        <v>345.375</v>
      </c>
      <c r="V59">
        <v>2</v>
      </c>
      <c r="W59">
        <v>11.45</v>
      </c>
      <c r="X59">
        <v>48.1</v>
      </c>
      <c r="Y59">
        <v>0</v>
      </c>
      <c r="Z59">
        <v>19.8</v>
      </c>
      <c r="AA59">
        <v>42.14808</v>
      </c>
      <c r="AB59">
        <v>29.090107</v>
      </c>
      <c r="AC59">
        <v>21.118518000000002</v>
      </c>
      <c r="AD59">
        <v>0</v>
      </c>
      <c r="AE59">
        <v>53.905351000000003</v>
      </c>
      <c r="AF59">
        <v>8.7128639999999997</v>
      </c>
      <c r="AG59">
        <v>44.268633999999999</v>
      </c>
      <c r="AH59">
        <v>0</v>
      </c>
      <c r="AI59">
        <v>0</v>
      </c>
      <c r="AJ59">
        <v>0</v>
      </c>
      <c r="AK59">
        <v>59.301366000000002</v>
      </c>
      <c r="AL59">
        <v>55.776000000000003</v>
      </c>
      <c r="AM59">
        <v>17.179061000000001</v>
      </c>
      <c r="AN59">
        <v>0.99419800000000003</v>
      </c>
      <c r="AO59">
        <v>0</v>
      </c>
      <c r="AP59">
        <v>10.888500000000001</v>
      </c>
      <c r="AQ59">
        <v>0</v>
      </c>
      <c r="AR59">
        <v>48.576000000000001</v>
      </c>
      <c r="AS59">
        <v>33.607052000000003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67.504799999999989</v>
      </c>
      <c r="BA59">
        <f t="shared" si="1"/>
        <v>1753.0637800000002</v>
      </c>
      <c r="BB59">
        <v>56</v>
      </c>
      <c r="BD59">
        <v>6.05</v>
      </c>
      <c r="BE59">
        <v>1.94</v>
      </c>
      <c r="BF59">
        <v>3.03</v>
      </c>
      <c r="BG59">
        <v>0</v>
      </c>
      <c r="BH59">
        <v>0</v>
      </c>
      <c r="BI59">
        <v>0.88</v>
      </c>
      <c r="BJ59">
        <v>0.44</v>
      </c>
      <c r="BK59">
        <v>0.91</v>
      </c>
      <c r="BL59">
        <v>1.7</v>
      </c>
      <c r="BM59">
        <v>0.14000000000000001</v>
      </c>
      <c r="BN59">
        <v>2.38</v>
      </c>
      <c r="BO59">
        <v>1.45</v>
      </c>
      <c r="BP59">
        <v>0.24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2.222782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2.5514760000000001</v>
      </c>
      <c r="CU59">
        <v>0</v>
      </c>
      <c r="CV59">
        <v>0</v>
      </c>
      <c r="CW59">
        <v>1.3744590000000001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67.504799999999989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188.62177399999999</v>
      </c>
      <c r="L60">
        <v>243.706627</v>
      </c>
      <c r="M60">
        <v>59.242100000000001</v>
      </c>
      <c r="N60">
        <v>92.367500000000007</v>
      </c>
      <c r="O60">
        <v>89.632800000000003</v>
      </c>
      <c r="P60">
        <v>106.9999</v>
      </c>
      <c r="Q60">
        <v>0</v>
      </c>
      <c r="R60">
        <v>23.102743</v>
      </c>
      <c r="S60">
        <v>14.519572</v>
      </c>
      <c r="T60">
        <v>0</v>
      </c>
      <c r="U60">
        <v>345.375</v>
      </c>
      <c r="V60">
        <v>2</v>
      </c>
      <c r="W60">
        <v>11.45</v>
      </c>
      <c r="X60">
        <v>48.1</v>
      </c>
      <c r="Y60">
        <v>0</v>
      </c>
      <c r="Z60">
        <v>19.8</v>
      </c>
      <c r="AA60">
        <v>42.14808</v>
      </c>
      <c r="AB60">
        <v>29.090107</v>
      </c>
      <c r="AC60">
        <v>21.118518000000002</v>
      </c>
      <c r="AD60">
        <v>0</v>
      </c>
      <c r="AE60">
        <v>53.905351000000003</v>
      </c>
      <c r="AF60">
        <v>8.7128639999999997</v>
      </c>
      <c r="AG60">
        <v>44.268633999999999</v>
      </c>
      <c r="AH60">
        <v>0</v>
      </c>
      <c r="AI60">
        <v>0</v>
      </c>
      <c r="AJ60">
        <v>0</v>
      </c>
      <c r="AK60">
        <v>59.301366000000002</v>
      </c>
      <c r="AL60">
        <v>55.776000000000003</v>
      </c>
      <c r="AM60">
        <v>17.179061000000001</v>
      </c>
      <c r="AN60">
        <v>0.99419800000000003</v>
      </c>
      <c r="AO60">
        <v>0</v>
      </c>
      <c r="AP60">
        <v>10.888500000000001</v>
      </c>
      <c r="AQ60">
        <v>0</v>
      </c>
      <c r="AR60">
        <v>48.576000000000001</v>
      </c>
      <c r="AS60">
        <v>33.607052000000003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67.504799999999989</v>
      </c>
      <c r="BA60">
        <f t="shared" si="1"/>
        <v>1752.9885570000004</v>
      </c>
      <c r="BB60">
        <v>57</v>
      </c>
      <c r="BD60">
        <v>6.05</v>
      </c>
      <c r="BE60">
        <v>1.94</v>
      </c>
      <c r="BF60">
        <v>3.03</v>
      </c>
      <c r="BG60">
        <v>0</v>
      </c>
      <c r="BH60">
        <v>0</v>
      </c>
      <c r="BI60">
        <v>0.88</v>
      </c>
      <c r="BJ60">
        <v>0.44</v>
      </c>
      <c r="BK60">
        <v>0.91</v>
      </c>
      <c r="BL60">
        <v>1.7</v>
      </c>
      <c r="BM60">
        <v>0.14000000000000001</v>
      </c>
      <c r="BN60">
        <v>2.38</v>
      </c>
      <c r="BO60">
        <v>1.45</v>
      </c>
      <c r="BP60">
        <v>0.24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2.222782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2.5514760000000001</v>
      </c>
      <c r="CU60">
        <v>0</v>
      </c>
      <c r="CV60">
        <v>0</v>
      </c>
      <c r="CW60">
        <v>1.3648119999999999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67.504799999999989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188.62177399999999</v>
      </c>
      <c r="L61">
        <v>243.706627</v>
      </c>
      <c r="M61">
        <v>59.242100000000001</v>
      </c>
      <c r="N61">
        <v>92.367500000000007</v>
      </c>
      <c r="O61">
        <v>89.632800000000003</v>
      </c>
      <c r="P61">
        <v>106.9999</v>
      </c>
      <c r="Q61">
        <v>0</v>
      </c>
      <c r="R61">
        <v>23.102743</v>
      </c>
      <c r="S61">
        <v>14.519572</v>
      </c>
      <c r="T61">
        <v>0</v>
      </c>
      <c r="U61">
        <v>345.375</v>
      </c>
      <c r="V61">
        <v>2</v>
      </c>
      <c r="W61">
        <v>11.45</v>
      </c>
      <c r="X61">
        <v>48.1</v>
      </c>
      <c r="Y61">
        <v>0</v>
      </c>
      <c r="Z61">
        <v>13.1076</v>
      </c>
      <c r="AA61">
        <v>42.14808</v>
      </c>
      <c r="AB61">
        <v>29.090107</v>
      </c>
      <c r="AC61">
        <v>21.118518000000002</v>
      </c>
      <c r="AD61">
        <v>0</v>
      </c>
      <c r="AE61">
        <v>53.905351000000003</v>
      </c>
      <c r="AF61">
        <v>8.7128639999999997</v>
      </c>
      <c r="AG61">
        <v>44.268633999999999</v>
      </c>
      <c r="AH61">
        <v>0</v>
      </c>
      <c r="AI61">
        <v>0</v>
      </c>
      <c r="AJ61">
        <v>0</v>
      </c>
      <c r="AK61">
        <v>59.301366000000002</v>
      </c>
      <c r="AL61">
        <v>55.776000000000003</v>
      </c>
      <c r="AM61">
        <v>17.179061000000001</v>
      </c>
      <c r="AN61">
        <v>0.99419800000000003</v>
      </c>
      <c r="AO61">
        <v>0</v>
      </c>
      <c r="AP61">
        <v>10.888500000000001</v>
      </c>
      <c r="AQ61">
        <v>0</v>
      </c>
      <c r="AR61">
        <v>48.576000000000001</v>
      </c>
      <c r="AS61">
        <v>33.607052000000003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67.404799999999994</v>
      </c>
      <c r="BA61">
        <f t="shared" si="1"/>
        <v>1746.1961570000005</v>
      </c>
      <c r="BB61">
        <v>58</v>
      </c>
      <c r="BD61">
        <v>6.05</v>
      </c>
      <c r="BE61">
        <v>1.94</v>
      </c>
      <c r="BF61">
        <v>3.03</v>
      </c>
      <c r="BG61">
        <v>0</v>
      </c>
      <c r="BH61">
        <v>0</v>
      </c>
      <c r="BI61">
        <v>0.88</v>
      </c>
      <c r="BJ61">
        <v>0.44</v>
      </c>
      <c r="BK61">
        <v>0.89</v>
      </c>
      <c r="BL61">
        <v>1.62</v>
      </c>
      <c r="BM61">
        <v>0.14000000000000001</v>
      </c>
      <c r="BN61">
        <v>2.38</v>
      </c>
      <c r="BO61">
        <v>1.45</v>
      </c>
      <c r="BP61">
        <v>0.24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2.222782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2.5514760000000001</v>
      </c>
      <c r="CU61">
        <v>0</v>
      </c>
      <c r="CV61">
        <v>0</v>
      </c>
      <c r="CW61">
        <v>1.3648119999999999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67.404799999999994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188.62177399999999</v>
      </c>
      <c r="L62">
        <v>243.706627</v>
      </c>
      <c r="M62">
        <v>59.242100000000001</v>
      </c>
      <c r="N62">
        <v>92.367500000000007</v>
      </c>
      <c r="O62">
        <v>89.632800000000003</v>
      </c>
      <c r="P62">
        <v>106.9999</v>
      </c>
      <c r="Q62">
        <v>0</v>
      </c>
      <c r="R62">
        <v>23.102743</v>
      </c>
      <c r="S62">
        <v>14.519572</v>
      </c>
      <c r="T62">
        <v>0</v>
      </c>
      <c r="U62">
        <v>345.375</v>
      </c>
      <c r="V62">
        <v>2</v>
      </c>
      <c r="W62">
        <v>11.45</v>
      </c>
      <c r="X62">
        <v>48.1</v>
      </c>
      <c r="Y62">
        <v>0</v>
      </c>
      <c r="Z62">
        <v>13.1076</v>
      </c>
      <c r="AA62">
        <v>42.14808</v>
      </c>
      <c r="AB62">
        <v>29.090107</v>
      </c>
      <c r="AC62">
        <v>21.118518000000002</v>
      </c>
      <c r="AD62">
        <v>0</v>
      </c>
      <c r="AE62">
        <v>53.905351000000003</v>
      </c>
      <c r="AF62">
        <v>8.7128639999999997</v>
      </c>
      <c r="AG62">
        <v>44.268633999999999</v>
      </c>
      <c r="AH62">
        <v>0</v>
      </c>
      <c r="AI62">
        <v>0</v>
      </c>
      <c r="AJ62">
        <v>0</v>
      </c>
      <c r="AK62">
        <v>59.301366000000002</v>
      </c>
      <c r="AL62">
        <v>55.776000000000003</v>
      </c>
      <c r="AM62">
        <v>17.179061000000001</v>
      </c>
      <c r="AN62">
        <v>0.99419800000000003</v>
      </c>
      <c r="AO62">
        <v>0</v>
      </c>
      <c r="AP62">
        <v>10.888500000000001</v>
      </c>
      <c r="AQ62">
        <v>0</v>
      </c>
      <c r="AR62">
        <v>48.576000000000001</v>
      </c>
      <c r="AS62">
        <v>33.607052000000003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67.344799999999992</v>
      </c>
      <c r="BA62">
        <f t="shared" si="1"/>
        <v>1746.1361570000006</v>
      </c>
      <c r="BB62">
        <v>59</v>
      </c>
      <c r="BD62">
        <v>6.05</v>
      </c>
      <c r="BE62">
        <v>1.94</v>
      </c>
      <c r="BF62">
        <v>3.03</v>
      </c>
      <c r="BG62">
        <v>0</v>
      </c>
      <c r="BH62">
        <v>0</v>
      </c>
      <c r="BI62">
        <v>0.84</v>
      </c>
      <c r="BJ62">
        <v>0.42</v>
      </c>
      <c r="BK62">
        <v>0.89</v>
      </c>
      <c r="BL62">
        <v>1.62</v>
      </c>
      <c r="BM62">
        <v>0.14000000000000001</v>
      </c>
      <c r="BN62">
        <v>2.38</v>
      </c>
      <c r="BO62">
        <v>1.45</v>
      </c>
      <c r="BP62">
        <v>0.24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2.222782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2.5514760000000001</v>
      </c>
      <c r="CU62">
        <v>0</v>
      </c>
      <c r="CV62">
        <v>0</v>
      </c>
      <c r="CW62">
        <v>1.3648119999999999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67.344799999999992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188.70721</v>
      </c>
      <c r="L63">
        <v>243.706627</v>
      </c>
      <c r="M63">
        <v>59.242100000000001</v>
      </c>
      <c r="N63">
        <v>92.367500000000007</v>
      </c>
      <c r="O63">
        <v>89.632800000000003</v>
      </c>
      <c r="P63">
        <v>106.9999</v>
      </c>
      <c r="Q63">
        <v>0</v>
      </c>
      <c r="R63">
        <v>22.615202</v>
      </c>
      <c r="S63">
        <v>14.261208</v>
      </c>
      <c r="T63">
        <v>0</v>
      </c>
      <c r="U63">
        <v>345.375</v>
      </c>
      <c r="V63">
        <v>2</v>
      </c>
      <c r="W63">
        <v>11.45</v>
      </c>
      <c r="X63">
        <v>48.1</v>
      </c>
      <c r="Y63">
        <v>0</v>
      </c>
      <c r="Z63">
        <v>13.1076</v>
      </c>
      <c r="AA63">
        <v>42.14808</v>
      </c>
      <c r="AB63">
        <v>29.090107</v>
      </c>
      <c r="AC63">
        <v>21.118518000000002</v>
      </c>
      <c r="AD63">
        <v>0</v>
      </c>
      <c r="AE63">
        <v>53.905351000000003</v>
      </c>
      <c r="AF63">
        <v>8.7128639999999997</v>
      </c>
      <c r="AG63">
        <v>44.268633999999999</v>
      </c>
      <c r="AH63">
        <v>0</v>
      </c>
      <c r="AI63">
        <v>0</v>
      </c>
      <c r="AJ63">
        <v>0</v>
      </c>
      <c r="AK63">
        <v>59.301366000000002</v>
      </c>
      <c r="AL63">
        <v>83.664000000000001</v>
      </c>
      <c r="AM63">
        <v>17.179061000000001</v>
      </c>
      <c r="AN63">
        <v>0.99419800000000003</v>
      </c>
      <c r="AO63">
        <v>0</v>
      </c>
      <c r="AP63">
        <v>3.2025000000000001</v>
      </c>
      <c r="AQ63">
        <v>0</v>
      </c>
      <c r="AR63">
        <v>48.576000000000001</v>
      </c>
      <c r="AS63">
        <v>35.360464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67.324799999999996</v>
      </c>
      <c r="BA63">
        <f t="shared" si="1"/>
        <v>1767.4111000000005</v>
      </c>
      <c r="BB63">
        <v>60</v>
      </c>
      <c r="BD63">
        <v>6.05</v>
      </c>
      <c r="BE63">
        <v>1.94</v>
      </c>
      <c r="BF63">
        <v>3.03</v>
      </c>
      <c r="BG63">
        <v>0</v>
      </c>
      <c r="BH63">
        <v>0</v>
      </c>
      <c r="BI63">
        <v>0.84</v>
      </c>
      <c r="BJ63">
        <v>0.42</v>
      </c>
      <c r="BK63">
        <v>0.87</v>
      </c>
      <c r="BL63">
        <v>1.62</v>
      </c>
      <c r="BM63">
        <v>0.14000000000000001</v>
      </c>
      <c r="BN63">
        <v>2.38</v>
      </c>
      <c r="BO63">
        <v>1.45</v>
      </c>
      <c r="BP63">
        <v>0.24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2.222782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2.5514760000000001</v>
      </c>
      <c r="CU63">
        <v>0</v>
      </c>
      <c r="CV63">
        <v>0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67.324799999999996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188.73296099999999</v>
      </c>
      <c r="L64">
        <v>243.706627</v>
      </c>
      <c r="M64">
        <v>59.242100000000001</v>
      </c>
      <c r="N64">
        <v>92.367500000000007</v>
      </c>
      <c r="O64">
        <v>89.632800000000003</v>
      </c>
      <c r="P64">
        <v>106.9999</v>
      </c>
      <c r="Q64">
        <v>0</v>
      </c>
      <c r="R64">
        <v>22.615202</v>
      </c>
      <c r="S64">
        <v>14.261208</v>
      </c>
      <c r="T64">
        <v>0</v>
      </c>
      <c r="U64">
        <v>345.375</v>
      </c>
      <c r="V64">
        <v>2</v>
      </c>
      <c r="W64">
        <v>11.45</v>
      </c>
      <c r="X64">
        <v>48.1</v>
      </c>
      <c r="Y64">
        <v>0</v>
      </c>
      <c r="Z64">
        <v>13.1076</v>
      </c>
      <c r="AA64">
        <v>42.14808</v>
      </c>
      <c r="AB64">
        <v>29.090107</v>
      </c>
      <c r="AC64">
        <v>21.118518000000002</v>
      </c>
      <c r="AD64">
        <v>0</v>
      </c>
      <c r="AE64">
        <v>53.905351000000003</v>
      </c>
      <c r="AF64">
        <v>8.7128639999999997</v>
      </c>
      <c r="AG64">
        <v>44.268633999999999</v>
      </c>
      <c r="AH64">
        <v>20.475525999999999</v>
      </c>
      <c r="AI64">
        <v>0</v>
      </c>
      <c r="AJ64">
        <v>0</v>
      </c>
      <c r="AK64">
        <v>59.301366000000002</v>
      </c>
      <c r="AL64">
        <v>83.664000000000001</v>
      </c>
      <c r="AM64">
        <v>17.179061000000001</v>
      </c>
      <c r="AN64">
        <v>0.99419800000000003</v>
      </c>
      <c r="AO64">
        <v>0</v>
      </c>
      <c r="AP64">
        <v>3.2025000000000001</v>
      </c>
      <c r="AQ64">
        <v>0</v>
      </c>
      <c r="AR64">
        <v>48.576000000000001</v>
      </c>
      <c r="AS64">
        <v>35.360464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67.324799999999996</v>
      </c>
      <c r="BA64">
        <f t="shared" si="1"/>
        <v>1787.9123770000003</v>
      </c>
      <c r="BB64">
        <v>61</v>
      </c>
      <c r="BD64">
        <v>6.05</v>
      </c>
      <c r="BE64">
        <v>1.94</v>
      </c>
      <c r="BF64">
        <v>3.03</v>
      </c>
      <c r="BG64">
        <v>0</v>
      </c>
      <c r="BH64">
        <v>0</v>
      </c>
      <c r="BI64">
        <v>0.84</v>
      </c>
      <c r="BJ64">
        <v>0.42</v>
      </c>
      <c r="BK64">
        <v>0.87</v>
      </c>
      <c r="BL64">
        <v>1.62</v>
      </c>
      <c r="BM64">
        <v>0.14000000000000001</v>
      </c>
      <c r="BN64">
        <v>2.38</v>
      </c>
      <c r="BO64">
        <v>1.45</v>
      </c>
      <c r="BP64">
        <v>0.24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2.222782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2.5514760000000001</v>
      </c>
      <c r="CU64">
        <v>0</v>
      </c>
      <c r="CV64">
        <v>0.39574100000000001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67.324799999999996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188.58795599999999</v>
      </c>
      <c r="L65">
        <v>243.706627</v>
      </c>
      <c r="M65">
        <v>59.242100000000001</v>
      </c>
      <c r="N65">
        <v>92.367500000000007</v>
      </c>
      <c r="O65">
        <v>89.632800000000003</v>
      </c>
      <c r="P65">
        <v>106.9999</v>
      </c>
      <c r="Q65">
        <v>0</v>
      </c>
      <c r="R65">
        <v>22.615202</v>
      </c>
      <c r="S65">
        <v>14.261208</v>
      </c>
      <c r="T65">
        <v>0</v>
      </c>
      <c r="U65">
        <v>345.375</v>
      </c>
      <c r="V65">
        <v>2</v>
      </c>
      <c r="W65">
        <v>11.45</v>
      </c>
      <c r="X65">
        <v>48.1</v>
      </c>
      <c r="Y65">
        <v>0</v>
      </c>
      <c r="Z65">
        <v>13.1076</v>
      </c>
      <c r="AA65">
        <v>42.14808</v>
      </c>
      <c r="AB65">
        <v>29.090107</v>
      </c>
      <c r="AC65">
        <v>21.118518000000002</v>
      </c>
      <c r="AD65">
        <v>0</v>
      </c>
      <c r="AE65">
        <v>53.905351000000003</v>
      </c>
      <c r="AF65">
        <v>8.7128639999999997</v>
      </c>
      <c r="AG65">
        <v>44.268633999999999</v>
      </c>
      <c r="AH65">
        <v>40.951051999999997</v>
      </c>
      <c r="AI65">
        <v>0</v>
      </c>
      <c r="AJ65">
        <v>0</v>
      </c>
      <c r="AK65">
        <v>59.301366000000002</v>
      </c>
      <c r="AL65">
        <v>83.664000000000001</v>
      </c>
      <c r="AM65">
        <v>17.179061000000001</v>
      </c>
      <c r="AN65">
        <v>0.99419800000000003</v>
      </c>
      <c r="AO65">
        <v>0</v>
      </c>
      <c r="AP65">
        <v>3.2025000000000001</v>
      </c>
      <c r="AQ65">
        <v>0</v>
      </c>
      <c r="AR65">
        <v>52.991999999999997</v>
      </c>
      <c r="AS65">
        <v>33.607052000000003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67.324799999999996</v>
      </c>
      <c r="BA65">
        <f t="shared" si="1"/>
        <v>1810.9054860000003</v>
      </c>
      <c r="BB65">
        <v>62</v>
      </c>
      <c r="BD65">
        <v>6.05</v>
      </c>
      <c r="BE65">
        <v>1.94</v>
      </c>
      <c r="BF65">
        <v>3.03</v>
      </c>
      <c r="BG65">
        <v>0</v>
      </c>
      <c r="BH65">
        <v>0</v>
      </c>
      <c r="BI65">
        <v>0.84</v>
      </c>
      <c r="BJ65">
        <v>0.42</v>
      </c>
      <c r="BK65">
        <v>0.87</v>
      </c>
      <c r="BL65">
        <v>1.62</v>
      </c>
      <c r="BM65">
        <v>0.14000000000000001</v>
      </c>
      <c r="BN65">
        <v>2.38</v>
      </c>
      <c r="BO65">
        <v>1.45</v>
      </c>
      <c r="BP65">
        <v>0.24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2.222782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2.5514760000000001</v>
      </c>
      <c r="CU65">
        <v>0</v>
      </c>
      <c r="CV65">
        <v>0.79148399999999997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67.324799999999996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188.614104</v>
      </c>
      <c r="L66">
        <v>243.706627</v>
      </c>
      <c r="M66">
        <v>59.242100000000001</v>
      </c>
      <c r="N66">
        <v>92.367500000000007</v>
      </c>
      <c r="O66">
        <v>89.632800000000003</v>
      </c>
      <c r="P66">
        <v>106.9999</v>
      </c>
      <c r="Q66">
        <v>0</v>
      </c>
      <c r="R66">
        <v>22.615202</v>
      </c>
      <c r="S66">
        <v>14.261208</v>
      </c>
      <c r="T66">
        <v>0</v>
      </c>
      <c r="U66">
        <v>345.375</v>
      </c>
      <c r="V66">
        <v>2</v>
      </c>
      <c r="W66">
        <v>11.45</v>
      </c>
      <c r="X66">
        <v>48.1</v>
      </c>
      <c r="Y66">
        <v>0</v>
      </c>
      <c r="Z66">
        <v>13.1076</v>
      </c>
      <c r="AA66">
        <v>42.14808</v>
      </c>
      <c r="AB66">
        <v>29.090107</v>
      </c>
      <c r="AC66">
        <v>21.118518000000002</v>
      </c>
      <c r="AD66">
        <v>9.9151349999999994</v>
      </c>
      <c r="AE66">
        <v>53.905351000000003</v>
      </c>
      <c r="AF66">
        <v>8.7128639999999997</v>
      </c>
      <c r="AG66">
        <v>44.268633999999999</v>
      </c>
      <c r="AH66">
        <v>61.426577999999999</v>
      </c>
      <c r="AI66">
        <v>0</v>
      </c>
      <c r="AJ66">
        <v>0</v>
      </c>
      <c r="AK66">
        <v>59.301366000000002</v>
      </c>
      <c r="AL66">
        <v>83.664000000000001</v>
      </c>
      <c r="AM66">
        <v>17.179061000000001</v>
      </c>
      <c r="AN66">
        <v>0.99419800000000003</v>
      </c>
      <c r="AO66">
        <v>0</v>
      </c>
      <c r="AP66">
        <v>3.2025000000000001</v>
      </c>
      <c r="AQ66">
        <v>0</v>
      </c>
      <c r="AR66">
        <v>52.991999999999997</v>
      </c>
      <c r="AS66">
        <v>33.607052000000003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67.324799999999996</v>
      </c>
      <c r="BA66">
        <f t="shared" si="1"/>
        <v>1841.3222950000004</v>
      </c>
      <c r="BB66">
        <v>63</v>
      </c>
      <c r="BD66">
        <v>6.05</v>
      </c>
      <c r="BE66">
        <v>1.94</v>
      </c>
      <c r="BF66">
        <v>3.03</v>
      </c>
      <c r="BG66">
        <v>0</v>
      </c>
      <c r="BH66">
        <v>0</v>
      </c>
      <c r="BI66">
        <v>0.84</v>
      </c>
      <c r="BJ66">
        <v>0.42</v>
      </c>
      <c r="BK66">
        <v>0.87</v>
      </c>
      <c r="BL66">
        <v>1.62</v>
      </c>
      <c r="BM66">
        <v>0.14000000000000001</v>
      </c>
      <c r="BN66">
        <v>2.38</v>
      </c>
      <c r="BO66">
        <v>1.45</v>
      </c>
      <c r="BP66">
        <v>0.24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2.222782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2.5514760000000001</v>
      </c>
      <c r="CU66">
        <v>0</v>
      </c>
      <c r="CV66">
        <v>1.187225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67.324799999999996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188.57880399999999</v>
      </c>
      <c r="L67">
        <v>243.706627</v>
      </c>
      <c r="M67">
        <v>54.863854000000003</v>
      </c>
      <c r="N67">
        <v>92.367500000000007</v>
      </c>
      <c r="O67">
        <v>89.632800000000003</v>
      </c>
      <c r="P67">
        <v>106.9999</v>
      </c>
      <c r="Q67">
        <v>0</v>
      </c>
      <c r="R67">
        <v>22.749382000000001</v>
      </c>
      <c r="S67">
        <v>14.273683999999999</v>
      </c>
      <c r="T67">
        <v>0</v>
      </c>
      <c r="U67">
        <v>345.375</v>
      </c>
      <c r="V67">
        <v>2</v>
      </c>
      <c r="W67">
        <v>11.45</v>
      </c>
      <c r="X67">
        <v>48.1</v>
      </c>
      <c r="Y67">
        <v>0</v>
      </c>
      <c r="Z67">
        <v>13.1076</v>
      </c>
      <c r="AA67">
        <v>42.14808</v>
      </c>
      <c r="AB67">
        <v>29.090107</v>
      </c>
      <c r="AC67">
        <v>21.118518000000002</v>
      </c>
      <c r="AD67">
        <v>9.9151349999999994</v>
      </c>
      <c r="AE67">
        <v>53.905351000000003</v>
      </c>
      <c r="AF67">
        <v>8.7128639999999997</v>
      </c>
      <c r="AG67">
        <v>44.268633999999999</v>
      </c>
      <c r="AH67">
        <v>61.426577999999999</v>
      </c>
      <c r="AI67">
        <v>0</v>
      </c>
      <c r="AJ67">
        <v>0</v>
      </c>
      <c r="AK67">
        <v>59.301366000000002</v>
      </c>
      <c r="AL67">
        <v>84.825999999999993</v>
      </c>
      <c r="AM67">
        <v>17.179061000000001</v>
      </c>
      <c r="AN67">
        <v>0.99419800000000003</v>
      </c>
      <c r="AO67">
        <v>0</v>
      </c>
      <c r="AP67">
        <v>5.1239999999999997</v>
      </c>
      <c r="AQ67">
        <v>0</v>
      </c>
      <c r="AR67">
        <v>49.128</v>
      </c>
      <c r="AS67">
        <v>33.607052000000003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67.024799999999985</v>
      </c>
      <c r="BA67">
        <f t="shared" si="1"/>
        <v>1835.9749050000003</v>
      </c>
      <c r="BB67">
        <v>64</v>
      </c>
      <c r="BD67">
        <v>6.05</v>
      </c>
      <c r="BE67">
        <v>1.94</v>
      </c>
      <c r="BF67">
        <v>3.03</v>
      </c>
      <c r="BG67">
        <v>0</v>
      </c>
      <c r="BH67">
        <v>0</v>
      </c>
      <c r="BI67">
        <v>0.84</v>
      </c>
      <c r="BJ67">
        <v>0.42</v>
      </c>
      <c r="BK67">
        <v>0.87</v>
      </c>
      <c r="BL67">
        <v>1.62</v>
      </c>
      <c r="BM67">
        <v>0.14000000000000001</v>
      </c>
      <c r="BN67">
        <v>2.38</v>
      </c>
      <c r="BO67">
        <v>1.1499999999999999</v>
      </c>
      <c r="BP67">
        <v>0.24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2.222782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2.5514760000000001</v>
      </c>
      <c r="CU67">
        <v>1.010229</v>
      </c>
      <c r="CV67">
        <v>1.187225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67.024799999999985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188.40540899999999</v>
      </c>
      <c r="L68">
        <v>243.706627</v>
      </c>
      <c r="M68">
        <v>54.793100000000003</v>
      </c>
      <c r="N68">
        <v>92.367500000000007</v>
      </c>
      <c r="O68">
        <v>89.632800000000003</v>
      </c>
      <c r="P68">
        <v>106.9999</v>
      </c>
      <c r="Q68">
        <v>0</v>
      </c>
      <c r="R68">
        <v>22.749382000000001</v>
      </c>
      <c r="S68">
        <v>14.273683999999999</v>
      </c>
      <c r="T68">
        <v>0</v>
      </c>
      <c r="U68">
        <v>345.375</v>
      </c>
      <c r="V68">
        <v>2</v>
      </c>
      <c r="W68">
        <v>11.45</v>
      </c>
      <c r="X68">
        <v>48.1</v>
      </c>
      <c r="Y68">
        <v>0</v>
      </c>
      <c r="Z68">
        <v>13.1076</v>
      </c>
      <c r="AA68">
        <v>42.14808</v>
      </c>
      <c r="AB68">
        <v>29.090107</v>
      </c>
      <c r="AC68">
        <v>21.118518000000002</v>
      </c>
      <c r="AD68">
        <v>9.9151349999999994</v>
      </c>
      <c r="AE68">
        <v>53.905351000000003</v>
      </c>
      <c r="AF68">
        <v>8.7128639999999997</v>
      </c>
      <c r="AG68">
        <v>44.268633999999999</v>
      </c>
      <c r="AH68">
        <v>61.426577999999999</v>
      </c>
      <c r="AI68">
        <v>0</v>
      </c>
      <c r="AJ68">
        <v>0</v>
      </c>
      <c r="AK68">
        <v>59.301366000000002</v>
      </c>
      <c r="AL68">
        <v>84.825999999999993</v>
      </c>
      <c r="AM68">
        <v>17.179061000000001</v>
      </c>
      <c r="AN68">
        <v>0.99419800000000003</v>
      </c>
      <c r="AO68">
        <v>0</v>
      </c>
      <c r="AP68">
        <v>5.1239999999999997</v>
      </c>
      <c r="AQ68">
        <v>0</v>
      </c>
      <c r="AR68">
        <v>49.128</v>
      </c>
      <c r="AS68">
        <v>33.607052000000003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66.914799999999985</v>
      </c>
      <c r="BA68">
        <f t="shared" ref="BA68:BA99" si="4">SUM(B68:AZ68)</f>
        <v>1835.6207560000003</v>
      </c>
      <c r="BB68">
        <v>65</v>
      </c>
      <c r="BD68">
        <v>6.05</v>
      </c>
      <c r="BE68">
        <v>1.94</v>
      </c>
      <c r="BF68">
        <v>3.03</v>
      </c>
      <c r="BG68">
        <v>0</v>
      </c>
      <c r="BH68">
        <v>0</v>
      </c>
      <c r="BI68">
        <v>0.84</v>
      </c>
      <c r="BJ68">
        <v>0.42</v>
      </c>
      <c r="BK68">
        <v>0.87</v>
      </c>
      <c r="BL68">
        <v>1.62</v>
      </c>
      <c r="BM68">
        <v>0.14000000000000001</v>
      </c>
      <c r="BN68">
        <v>2.38</v>
      </c>
      <c r="BO68">
        <v>1.04</v>
      </c>
      <c r="BP68">
        <v>0.24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2.222782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2.5514760000000001</v>
      </c>
      <c r="CU68">
        <v>1.063965</v>
      </c>
      <c r="CV68">
        <v>1.187225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66.914799999999985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184.658309</v>
      </c>
      <c r="L69">
        <v>243.706627</v>
      </c>
      <c r="M69">
        <v>54.793100000000003</v>
      </c>
      <c r="N69">
        <v>92.367500000000007</v>
      </c>
      <c r="O69">
        <v>89.632800000000003</v>
      </c>
      <c r="P69">
        <v>106.9999</v>
      </c>
      <c r="Q69">
        <v>0</v>
      </c>
      <c r="R69">
        <v>20.086727</v>
      </c>
      <c r="S69">
        <v>12.847092</v>
      </c>
      <c r="T69">
        <v>0</v>
      </c>
      <c r="U69">
        <v>345.375</v>
      </c>
      <c r="V69">
        <v>2</v>
      </c>
      <c r="W69">
        <v>11.45</v>
      </c>
      <c r="X69">
        <v>48.1</v>
      </c>
      <c r="Y69">
        <v>0</v>
      </c>
      <c r="Z69">
        <v>13.1076</v>
      </c>
      <c r="AA69">
        <v>42.14808</v>
      </c>
      <c r="AB69">
        <v>29.090107</v>
      </c>
      <c r="AC69">
        <v>21.118518000000002</v>
      </c>
      <c r="AD69">
        <v>9.9151349999999994</v>
      </c>
      <c r="AE69">
        <v>53.905351000000003</v>
      </c>
      <c r="AF69">
        <v>8.7128639999999997</v>
      </c>
      <c r="AG69">
        <v>44.268633999999999</v>
      </c>
      <c r="AH69">
        <v>61.426577999999999</v>
      </c>
      <c r="AI69">
        <v>0</v>
      </c>
      <c r="AJ69">
        <v>0</v>
      </c>
      <c r="AK69">
        <v>59.301366000000002</v>
      </c>
      <c r="AL69">
        <v>84.825999999999993</v>
      </c>
      <c r="AM69">
        <v>17.179061000000001</v>
      </c>
      <c r="AN69">
        <v>0.99419800000000003</v>
      </c>
      <c r="AO69">
        <v>0</v>
      </c>
      <c r="AP69">
        <v>5.1239999999999997</v>
      </c>
      <c r="AQ69">
        <v>0</v>
      </c>
      <c r="AR69">
        <v>49.128</v>
      </c>
      <c r="AS69">
        <v>33.607052000000003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66.814799999999991</v>
      </c>
      <c r="BA69">
        <f t="shared" si="4"/>
        <v>1827.6844090000004</v>
      </c>
      <c r="BB69">
        <v>66</v>
      </c>
      <c r="BD69">
        <v>6.05</v>
      </c>
      <c r="BE69">
        <v>1.94</v>
      </c>
      <c r="BF69">
        <v>3.03</v>
      </c>
      <c r="BG69">
        <v>0</v>
      </c>
      <c r="BH69">
        <v>0</v>
      </c>
      <c r="BI69">
        <v>0.84</v>
      </c>
      <c r="BJ69">
        <v>0.42</v>
      </c>
      <c r="BK69">
        <v>0.87</v>
      </c>
      <c r="BL69">
        <v>1.52</v>
      </c>
      <c r="BM69">
        <v>0.14000000000000001</v>
      </c>
      <c r="BN69">
        <v>2.38</v>
      </c>
      <c r="BO69">
        <v>1.04</v>
      </c>
      <c r="BP69">
        <v>0.24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2.222782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2.5514760000000001</v>
      </c>
      <c r="CU69">
        <v>2.1279300000000001</v>
      </c>
      <c r="CV69">
        <v>1.187225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66.814799999999991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184.658309</v>
      </c>
      <c r="L70">
        <v>243.706627</v>
      </c>
      <c r="M70">
        <v>54.793100000000003</v>
      </c>
      <c r="N70">
        <v>92.367500000000007</v>
      </c>
      <c r="O70">
        <v>89.632800000000003</v>
      </c>
      <c r="P70">
        <v>106.9999</v>
      </c>
      <c r="Q70">
        <v>0</v>
      </c>
      <c r="R70">
        <v>20.086727</v>
      </c>
      <c r="S70">
        <v>12.847092</v>
      </c>
      <c r="T70">
        <v>0</v>
      </c>
      <c r="U70">
        <v>345.375</v>
      </c>
      <c r="V70">
        <v>2</v>
      </c>
      <c r="W70">
        <v>11.45</v>
      </c>
      <c r="X70">
        <v>48.1</v>
      </c>
      <c r="Y70">
        <v>0</v>
      </c>
      <c r="Z70">
        <v>13.1076</v>
      </c>
      <c r="AA70">
        <v>42.14808</v>
      </c>
      <c r="AB70">
        <v>29.090107</v>
      </c>
      <c r="AC70">
        <v>21.118518000000002</v>
      </c>
      <c r="AD70">
        <v>9.9151349999999994</v>
      </c>
      <c r="AE70">
        <v>53.905351000000003</v>
      </c>
      <c r="AF70">
        <v>8.7128639999999997</v>
      </c>
      <c r="AG70">
        <v>44.268633999999999</v>
      </c>
      <c r="AH70">
        <v>75.861823999999999</v>
      </c>
      <c r="AI70">
        <v>0</v>
      </c>
      <c r="AJ70">
        <v>0</v>
      </c>
      <c r="AK70">
        <v>59.301366000000002</v>
      </c>
      <c r="AL70">
        <v>84.825999999999993</v>
      </c>
      <c r="AM70">
        <v>17.179061000000001</v>
      </c>
      <c r="AN70">
        <v>0.99419800000000003</v>
      </c>
      <c r="AO70">
        <v>0</v>
      </c>
      <c r="AP70">
        <v>5.1239999999999997</v>
      </c>
      <c r="AQ70">
        <v>0</v>
      </c>
      <c r="AR70">
        <v>49.128</v>
      </c>
      <c r="AS70">
        <v>33.607052000000003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66.814799999999991</v>
      </c>
      <c r="BA70">
        <f t="shared" si="4"/>
        <v>1842.1196550000004</v>
      </c>
      <c r="BB70">
        <v>67</v>
      </c>
      <c r="BD70">
        <v>6.05</v>
      </c>
      <c r="BE70">
        <v>1.94</v>
      </c>
      <c r="BF70">
        <v>3.03</v>
      </c>
      <c r="BG70">
        <v>0</v>
      </c>
      <c r="BH70">
        <v>0</v>
      </c>
      <c r="BI70">
        <v>0.84</v>
      </c>
      <c r="BJ70">
        <v>0.42</v>
      </c>
      <c r="BK70">
        <v>0.87</v>
      </c>
      <c r="BL70">
        <v>1.52</v>
      </c>
      <c r="BM70">
        <v>0.14000000000000001</v>
      </c>
      <c r="BN70">
        <v>2.38</v>
      </c>
      <c r="BO70">
        <v>1.04</v>
      </c>
      <c r="BP70">
        <v>0.24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2.222782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2.5514760000000001</v>
      </c>
      <c r="CU70">
        <v>2.1279300000000001</v>
      </c>
      <c r="CV70">
        <v>1.4628319999999999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66.814799999999991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184.658309</v>
      </c>
      <c r="L71">
        <v>243.706627</v>
      </c>
      <c r="M71">
        <v>54.793100000000003</v>
      </c>
      <c r="N71">
        <v>92.367500000000007</v>
      </c>
      <c r="O71">
        <v>121.695564</v>
      </c>
      <c r="P71">
        <v>106.9999</v>
      </c>
      <c r="Q71">
        <v>0</v>
      </c>
      <c r="R71">
        <v>20.086727</v>
      </c>
      <c r="S71">
        <v>12.847092</v>
      </c>
      <c r="T71">
        <v>0</v>
      </c>
      <c r="U71">
        <v>345.375</v>
      </c>
      <c r="V71">
        <v>2</v>
      </c>
      <c r="W71">
        <v>11.45</v>
      </c>
      <c r="X71">
        <v>48.1</v>
      </c>
      <c r="Y71">
        <v>0</v>
      </c>
      <c r="Z71">
        <v>13.1076</v>
      </c>
      <c r="AA71">
        <v>42.14808</v>
      </c>
      <c r="AB71">
        <v>29.090107</v>
      </c>
      <c r="AC71">
        <v>21.118518000000002</v>
      </c>
      <c r="AD71">
        <v>9.9151349999999994</v>
      </c>
      <c r="AE71">
        <v>53.905351000000003</v>
      </c>
      <c r="AF71">
        <v>8.7128639999999997</v>
      </c>
      <c r="AG71">
        <v>44.268633999999999</v>
      </c>
      <c r="AH71">
        <v>101.149098</v>
      </c>
      <c r="AI71">
        <v>0</v>
      </c>
      <c r="AJ71">
        <v>0</v>
      </c>
      <c r="AK71">
        <v>59.301366000000002</v>
      </c>
      <c r="AL71">
        <v>84.825999999999993</v>
      </c>
      <c r="AM71">
        <v>17.179061000000001</v>
      </c>
      <c r="AN71">
        <v>0.99419800000000003</v>
      </c>
      <c r="AO71">
        <v>0</v>
      </c>
      <c r="AP71">
        <v>5.1239999999999997</v>
      </c>
      <c r="AQ71">
        <v>8.9731129999999997</v>
      </c>
      <c r="AR71">
        <v>49.128</v>
      </c>
      <c r="AS71">
        <v>33.607052000000003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66.814799999999991</v>
      </c>
      <c r="BA71">
        <f t="shared" si="4"/>
        <v>1908.442806</v>
      </c>
      <c r="BB71">
        <v>68</v>
      </c>
      <c r="BD71">
        <v>6.05</v>
      </c>
      <c r="BE71">
        <v>1.94</v>
      </c>
      <c r="BF71">
        <v>3.03</v>
      </c>
      <c r="BG71">
        <v>0</v>
      </c>
      <c r="BH71">
        <v>0</v>
      </c>
      <c r="BI71">
        <v>0.84</v>
      </c>
      <c r="BJ71">
        <v>0.42</v>
      </c>
      <c r="BK71">
        <v>0.87</v>
      </c>
      <c r="BL71">
        <v>1.52</v>
      </c>
      <c r="BM71">
        <v>0.14000000000000001</v>
      </c>
      <c r="BN71">
        <v>2.38</v>
      </c>
      <c r="BO71">
        <v>1.04</v>
      </c>
      <c r="BP71">
        <v>0.24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2.222782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2.5514760000000001</v>
      </c>
      <c r="CU71">
        <v>2.1279300000000001</v>
      </c>
      <c r="CV71">
        <v>1.950442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66.814799999999991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184.92393799999999</v>
      </c>
      <c r="L72">
        <v>243.706627</v>
      </c>
      <c r="M72">
        <v>54.793100000000003</v>
      </c>
      <c r="N72">
        <v>120.69</v>
      </c>
      <c r="O72">
        <v>126.52</v>
      </c>
      <c r="P72">
        <v>106.9999</v>
      </c>
      <c r="Q72">
        <v>0</v>
      </c>
      <c r="R72">
        <v>20.086727</v>
      </c>
      <c r="S72">
        <v>12.847092</v>
      </c>
      <c r="T72">
        <v>0</v>
      </c>
      <c r="U72">
        <v>345.375</v>
      </c>
      <c r="V72">
        <v>2</v>
      </c>
      <c r="W72">
        <v>11.45</v>
      </c>
      <c r="X72">
        <v>48.1</v>
      </c>
      <c r="Y72">
        <v>0</v>
      </c>
      <c r="Z72">
        <v>13.1076</v>
      </c>
      <c r="AA72">
        <v>42.14808</v>
      </c>
      <c r="AB72">
        <v>29.090107</v>
      </c>
      <c r="AC72">
        <v>21.118518000000002</v>
      </c>
      <c r="AD72">
        <v>19.830272000000001</v>
      </c>
      <c r="AE72">
        <v>53.905351000000003</v>
      </c>
      <c r="AF72">
        <v>8.7128639999999997</v>
      </c>
      <c r="AG72">
        <v>44.268633999999999</v>
      </c>
      <c r="AH72">
        <v>101.149098</v>
      </c>
      <c r="AI72">
        <v>0</v>
      </c>
      <c r="AJ72">
        <v>0</v>
      </c>
      <c r="AK72">
        <v>59.301366000000002</v>
      </c>
      <c r="AL72">
        <v>84.825999999999993</v>
      </c>
      <c r="AM72">
        <v>17.179061000000001</v>
      </c>
      <c r="AN72">
        <v>0.99419800000000003</v>
      </c>
      <c r="AO72">
        <v>0</v>
      </c>
      <c r="AP72">
        <v>5.1239999999999997</v>
      </c>
      <c r="AQ72">
        <v>18.370152000000001</v>
      </c>
      <c r="AR72">
        <v>49.128</v>
      </c>
      <c r="AS72">
        <v>33.607052000000003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66.814799999999991</v>
      </c>
      <c r="BA72">
        <f t="shared" si="4"/>
        <v>1961.167547</v>
      </c>
      <c r="BB72">
        <v>69</v>
      </c>
      <c r="BD72">
        <v>6.05</v>
      </c>
      <c r="BE72">
        <v>1.94</v>
      </c>
      <c r="BF72">
        <v>3.03</v>
      </c>
      <c r="BG72">
        <v>0</v>
      </c>
      <c r="BH72">
        <v>0</v>
      </c>
      <c r="BI72">
        <v>0.84</v>
      </c>
      <c r="BJ72">
        <v>0.42</v>
      </c>
      <c r="BK72">
        <v>0.87</v>
      </c>
      <c r="BL72">
        <v>1.52</v>
      </c>
      <c r="BM72">
        <v>0.14000000000000001</v>
      </c>
      <c r="BN72">
        <v>2.38</v>
      </c>
      <c r="BO72">
        <v>1.04</v>
      </c>
      <c r="BP72">
        <v>0.24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2.222782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2.5514760000000001</v>
      </c>
      <c r="CU72">
        <v>2.1279300000000001</v>
      </c>
      <c r="CV72">
        <v>1.950442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66.814799999999991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226.13050000000001</v>
      </c>
      <c r="L73">
        <v>281.20662700000003</v>
      </c>
      <c r="M73">
        <v>79.966942000000003</v>
      </c>
      <c r="N73">
        <v>120.69</v>
      </c>
      <c r="O73">
        <v>126.52</v>
      </c>
      <c r="P73">
        <v>106.9999</v>
      </c>
      <c r="Q73">
        <v>0</v>
      </c>
      <c r="R73">
        <v>22.142896</v>
      </c>
      <c r="S73">
        <v>14.449078</v>
      </c>
      <c r="T73">
        <v>0</v>
      </c>
      <c r="U73">
        <v>345.375</v>
      </c>
      <c r="V73">
        <v>9.8780999999999999</v>
      </c>
      <c r="W73">
        <v>30.992082</v>
      </c>
      <c r="X73">
        <v>114.2308</v>
      </c>
      <c r="Y73">
        <v>0</v>
      </c>
      <c r="Z73">
        <v>13.1076</v>
      </c>
      <c r="AA73">
        <v>42.14808</v>
      </c>
      <c r="AB73">
        <v>29.090107</v>
      </c>
      <c r="AC73">
        <v>21.118518000000002</v>
      </c>
      <c r="AD73">
        <v>19.830272000000001</v>
      </c>
      <c r="AE73">
        <v>53.905351000000003</v>
      </c>
      <c r="AF73">
        <v>8.7128639999999997</v>
      </c>
      <c r="AG73">
        <v>44.268633999999999</v>
      </c>
      <c r="AH73">
        <v>101.149098</v>
      </c>
      <c r="AI73">
        <v>0</v>
      </c>
      <c r="AJ73">
        <v>0</v>
      </c>
      <c r="AK73">
        <v>59.301366000000002</v>
      </c>
      <c r="AL73">
        <v>84.825999999999993</v>
      </c>
      <c r="AM73">
        <v>17.179061000000001</v>
      </c>
      <c r="AN73">
        <v>0.99419800000000003</v>
      </c>
      <c r="AO73">
        <v>0</v>
      </c>
      <c r="AP73">
        <v>5.1239999999999997</v>
      </c>
      <c r="AQ73">
        <v>18.370152000000001</v>
      </c>
      <c r="AR73">
        <v>49.128</v>
      </c>
      <c r="AS73">
        <v>33.607052000000003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66.793218999999993</v>
      </c>
      <c r="BA73">
        <f t="shared" si="4"/>
        <v>2162.2355070000003</v>
      </c>
      <c r="BB73">
        <v>70</v>
      </c>
      <c r="BD73">
        <v>6.05</v>
      </c>
      <c r="BE73">
        <v>1.94</v>
      </c>
      <c r="BF73">
        <v>3.03</v>
      </c>
      <c r="BG73">
        <v>0</v>
      </c>
      <c r="BH73">
        <v>0</v>
      </c>
      <c r="BI73">
        <v>0.84</v>
      </c>
      <c r="BJ73">
        <v>0.42</v>
      </c>
      <c r="BK73">
        <v>0.87</v>
      </c>
      <c r="BL73">
        <v>1.52</v>
      </c>
      <c r="BM73">
        <v>0.14000000000000001</v>
      </c>
      <c r="BN73">
        <v>2.38</v>
      </c>
      <c r="BO73">
        <v>1.04</v>
      </c>
      <c r="BP73">
        <v>0.24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2.2012010000000002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2.5514760000000001</v>
      </c>
      <c r="CU73">
        <v>2.1279300000000001</v>
      </c>
      <c r="CV73">
        <v>1.950442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66.793218999999993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226.13050000000001</v>
      </c>
      <c r="L74">
        <v>298.70662700000003</v>
      </c>
      <c r="M74">
        <v>79.966942000000003</v>
      </c>
      <c r="N74">
        <v>120.69</v>
      </c>
      <c r="O74">
        <v>126.52</v>
      </c>
      <c r="P74">
        <v>106.9999</v>
      </c>
      <c r="Q74">
        <v>0</v>
      </c>
      <c r="R74">
        <v>22.142896</v>
      </c>
      <c r="S74">
        <v>14.449078</v>
      </c>
      <c r="T74">
        <v>0</v>
      </c>
      <c r="U74">
        <v>345.375</v>
      </c>
      <c r="V74">
        <v>9.8780999999999999</v>
      </c>
      <c r="W74">
        <v>32.633600000000001</v>
      </c>
      <c r="X74">
        <v>114.26090000000001</v>
      </c>
      <c r="Y74">
        <v>0</v>
      </c>
      <c r="Z74">
        <v>13.1076</v>
      </c>
      <c r="AA74">
        <v>42.14808</v>
      </c>
      <c r="AB74">
        <v>29.090107</v>
      </c>
      <c r="AC74">
        <v>21.118518000000002</v>
      </c>
      <c r="AD74">
        <v>19.830272000000001</v>
      </c>
      <c r="AE74">
        <v>53.905351000000003</v>
      </c>
      <c r="AF74">
        <v>8.7128639999999997</v>
      </c>
      <c r="AG74">
        <v>44.268633999999999</v>
      </c>
      <c r="AH74">
        <v>101.149098</v>
      </c>
      <c r="AI74">
        <v>0</v>
      </c>
      <c r="AJ74">
        <v>0</v>
      </c>
      <c r="AK74">
        <v>59.301366000000002</v>
      </c>
      <c r="AL74">
        <v>84.825999999999993</v>
      </c>
      <c r="AM74">
        <v>17.179061000000001</v>
      </c>
      <c r="AN74">
        <v>0.99419800000000003</v>
      </c>
      <c r="AO74">
        <v>0</v>
      </c>
      <c r="AP74">
        <v>5.1239999999999997</v>
      </c>
      <c r="AQ74">
        <v>18.370152000000001</v>
      </c>
      <c r="AR74">
        <v>49.128</v>
      </c>
      <c r="AS74">
        <v>33.607052000000003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66.793218999999993</v>
      </c>
      <c r="BA74">
        <f t="shared" si="4"/>
        <v>2181.4071250000006</v>
      </c>
      <c r="BB74">
        <v>71</v>
      </c>
      <c r="BD74">
        <v>6.05</v>
      </c>
      <c r="BE74">
        <v>1.94</v>
      </c>
      <c r="BF74">
        <v>3.03</v>
      </c>
      <c r="BG74">
        <v>0</v>
      </c>
      <c r="BH74">
        <v>0</v>
      </c>
      <c r="BI74">
        <v>0.84</v>
      </c>
      <c r="BJ74">
        <v>0.42</v>
      </c>
      <c r="BK74">
        <v>0.87</v>
      </c>
      <c r="BL74">
        <v>1.52</v>
      </c>
      <c r="BM74">
        <v>0.14000000000000001</v>
      </c>
      <c r="BN74">
        <v>2.38</v>
      </c>
      <c r="BO74">
        <v>1.04</v>
      </c>
      <c r="BP74">
        <v>0.24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2.2012010000000002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2.5514760000000001</v>
      </c>
      <c r="CU74">
        <v>2.1279300000000001</v>
      </c>
      <c r="CV74">
        <v>1.950442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66.793218999999993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226.13050000000001</v>
      </c>
      <c r="L75">
        <v>298.70662700000003</v>
      </c>
      <c r="M75">
        <v>79.966942000000003</v>
      </c>
      <c r="N75">
        <v>120.69</v>
      </c>
      <c r="O75">
        <v>126.52</v>
      </c>
      <c r="P75">
        <v>106.9999</v>
      </c>
      <c r="Q75">
        <v>0</v>
      </c>
      <c r="R75">
        <v>30.5428</v>
      </c>
      <c r="S75">
        <v>14.449078</v>
      </c>
      <c r="T75">
        <v>0</v>
      </c>
      <c r="U75">
        <v>345.375</v>
      </c>
      <c r="V75">
        <v>9.8780999999999999</v>
      </c>
      <c r="W75">
        <v>32.633600000000001</v>
      </c>
      <c r="X75">
        <v>114.26090000000001</v>
      </c>
      <c r="Y75">
        <v>0</v>
      </c>
      <c r="Z75">
        <v>13.1076</v>
      </c>
      <c r="AA75">
        <v>40.921999999999997</v>
      </c>
      <c r="AB75">
        <v>43.635160999999997</v>
      </c>
      <c r="AC75">
        <v>21.118518000000002</v>
      </c>
      <c r="AD75">
        <v>19.830272000000001</v>
      </c>
      <c r="AE75">
        <v>53.905351000000003</v>
      </c>
      <c r="AF75">
        <v>8.7128639999999997</v>
      </c>
      <c r="AG75">
        <v>44.268633999999999</v>
      </c>
      <c r="AH75">
        <v>77.806999000000005</v>
      </c>
      <c r="AI75">
        <v>0</v>
      </c>
      <c r="AJ75">
        <v>0</v>
      </c>
      <c r="AK75">
        <v>59.301366000000002</v>
      </c>
      <c r="AL75">
        <v>84.825999999999993</v>
      </c>
      <c r="AM75">
        <v>17.179061000000001</v>
      </c>
      <c r="AN75">
        <v>0.99419800000000003</v>
      </c>
      <c r="AO75">
        <v>0</v>
      </c>
      <c r="AP75">
        <v>10.888500000000001</v>
      </c>
      <c r="AQ75">
        <v>18.370152000000001</v>
      </c>
      <c r="AR75">
        <v>49.128</v>
      </c>
      <c r="AS75">
        <v>33.607052000000003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66.793218999999993</v>
      </c>
      <c r="BA75">
        <f t="shared" si="4"/>
        <v>2185.5484040000001</v>
      </c>
      <c r="BB75">
        <v>72</v>
      </c>
      <c r="BD75">
        <v>6.05</v>
      </c>
      <c r="BE75">
        <v>1.94</v>
      </c>
      <c r="BF75">
        <v>3.03</v>
      </c>
      <c r="BG75">
        <v>0</v>
      </c>
      <c r="BH75">
        <v>0</v>
      </c>
      <c r="BI75">
        <v>0.84</v>
      </c>
      <c r="BJ75">
        <v>0.42</v>
      </c>
      <c r="BK75">
        <v>0.87</v>
      </c>
      <c r="BL75">
        <v>1.52</v>
      </c>
      <c r="BM75">
        <v>0.14000000000000001</v>
      </c>
      <c r="BN75">
        <v>2.38</v>
      </c>
      <c r="BO75">
        <v>1.04</v>
      </c>
      <c r="BP75">
        <v>0.24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2.2012010000000002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2.5514760000000001</v>
      </c>
      <c r="CU75">
        <v>1.7195389999999999</v>
      </c>
      <c r="CV75">
        <v>1.4981660000000001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66.793218999999993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226.13050000000001</v>
      </c>
      <c r="L76">
        <v>298.70662700000003</v>
      </c>
      <c r="M76">
        <v>79.966942000000003</v>
      </c>
      <c r="N76">
        <v>120.69</v>
      </c>
      <c r="O76">
        <v>126.52</v>
      </c>
      <c r="P76">
        <v>106.9999</v>
      </c>
      <c r="Q76">
        <v>0</v>
      </c>
      <c r="R76">
        <v>30.5428</v>
      </c>
      <c r="S76">
        <v>14.449078</v>
      </c>
      <c r="T76">
        <v>0</v>
      </c>
      <c r="U76">
        <v>345.375</v>
      </c>
      <c r="V76">
        <v>9.8780999999999999</v>
      </c>
      <c r="W76">
        <v>32.633600000000001</v>
      </c>
      <c r="X76">
        <v>114.26090000000001</v>
      </c>
      <c r="Y76">
        <v>0</v>
      </c>
      <c r="Z76">
        <v>13.1076</v>
      </c>
      <c r="AA76">
        <v>42.14808</v>
      </c>
      <c r="AB76">
        <v>43.635160999999997</v>
      </c>
      <c r="AC76">
        <v>21.118518000000002</v>
      </c>
      <c r="AD76">
        <v>19.830272000000001</v>
      </c>
      <c r="AE76">
        <v>53.905351000000003</v>
      </c>
      <c r="AF76">
        <v>8.7128639999999997</v>
      </c>
      <c r="AG76">
        <v>44.268633999999999</v>
      </c>
      <c r="AH76">
        <v>81.902103999999994</v>
      </c>
      <c r="AI76">
        <v>0</v>
      </c>
      <c r="AJ76">
        <v>0</v>
      </c>
      <c r="AK76">
        <v>59.301366000000002</v>
      </c>
      <c r="AL76">
        <v>84.825999999999993</v>
      </c>
      <c r="AM76">
        <v>17.179061000000001</v>
      </c>
      <c r="AN76">
        <v>0.99419800000000003</v>
      </c>
      <c r="AO76">
        <v>0</v>
      </c>
      <c r="AP76">
        <v>10.888500000000001</v>
      </c>
      <c r="AQ76">
        <v>27.555228</v>
      </c>
      <c r="AR76">
        <v>49.128</v>
      </c>
      <c r="AS76">
        <v>33.607052000000003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66.793218999999993</v>
      </c>
      <c r="BA76">
        <f t="shared" si="4"/>
        <v>2200.0546650000001</v>
      </c>
      <c r="BB76">
        <v>73</v>
      </c>
      <c r="BD76">
        <v>6.05</v>
      </c>
      <c r="BE76">
        <v>1.94</v>
      </c>
      <c r="BF76">
        <v>3.03</v>
      </c>
      <c r="BG76">
        <v>0</v>
      </c>
      <c r="BH76">
        <v>0</v>
      </c>
      <c r="BI76">
        <v>0.84</v>
      </c>
      <c r="BJ76">
        <v>0.42</v>
      </c>
      <c r="BK76">
        <v>0.87</v>
      </c>
      <c r="BL76">
        <v>1.52</v>
      </c>
      <c r="BM76">
        <v>0.14000000000000001</v>
      </c>
      <c r="BN76">
        <v>2.38</v>
      </c>
      <c r="BO76">
        <v>1.04</v>
      </c>
      <c r="BP76">
        <v>0.24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2.2012010000000002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2.5514760000000001</v>
      </c>
      <c r="CU76">
        <v>1.7195389999999999</v>
      </c>
      <c r="CV76">
        <v>1.575901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66.793218999999993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226.13050000000001</v>
      </c>
      <c r="L77">
        <v>298.70662700000003</v>
      </c>
      <c r="M77">
        <v>79.966942000000003</v>
      </c>
      <c r="N77">
        <v>120.69</v>
      </c>
      <c r="O77">
        <v>126.52</v>
      </c>
      <c r="P77">
        <v>106.9999</v>
      </c>
      <c r="Q77">
        <v>0</v>
      </c>
      <c r="R77">
        <v>30.5428</v>
      </c>
      <c r="S77">
        <v>14.435805999999999</v>
      </c>
      <c r="T77">
        <v>0</v>
      </c>
      <c r="U77">
        <v>345.375</v>
      </c>
      <c r="V77">
        <v>9.8780999999999999</v>
      </c>
      <c r="W77">
        <v>32.633600000000001</v>
      </c>
      <c r="X77">
        <v>114.26090000000001</v>
      </c>
      <c r="Y77">
        <v>0</v>
      </c>
      <c r="Z77">
        <v>19.6614</v>
      </c>
      <c r="AA77">
        <v>42.14808</v>
      </c>
      <c r="AB77">
        <v>43.635160999999997</v>
      </c>
      <c r="AC77">
        <v>21.118518000000002</v>
      </c>
      <c r="AD77">
        <v>29.745407</v>
      </c>
      <c r="AE77">
        <v>53.905351000000003</v>
      </c>
      <c r="AF77">
        <v>8.7128639999999997</v>
      </c>
      <c r="AG77">
        <v>44.268633999999999</v>
      </c>
      <c r="AH77">
        <v>126.436373</v>
      </c>
      <c r="AI77">
        <v>0</v>
      </c>
      <c r="AJ77">
        <v>0</v>
      </c>
      <c r="AK77">
        <v>59.301366000000002</v>
      </c>
      <c r="AL77">
        <v>84.825999999999993</v>
      </c>
      <c r="AM77">
        <v>17.179061000000001</v>
      </c>
      <c r="AN77">
        <v>0.99419800000000003</v>
      </c>
      <c r="AO77">
        <v>0</v>
      </c>
      <c r="AP77">
        <v>10.888500000000001</v>
      </c>
      <c r="AQ77">
        <v>27.555228</v>
      </c>
      <c r="AR77">
        <v>49.128</v>
      </c>
      <c r="AS77">
        <v>33.607052000000003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66.793218999999993</v>
      </c>
      <c r="BA77">
        <f t="shared" si="4"/>
        <v>2261.0445970000001</v>
      </c>
      <c r="BB77">
        <v>74</v>
      </c>
      <c r="BD77">
        <v>6.05</v>
      </c>
      <c r="BE77">
        <v>1.94</v>
      </c>
      <c r="BF77">
        <v>3.03</v>
      </c>
      <c r="BG77">
        <v>0</v>
      </c>
      <c r="BH77">
        <v>0</v>
      </c>
      <c r="BI77">
        <v>0.84</v>
      </c>
      <c r="BJ77">
        <v>0.42</v>
      </c>
      <c r="BK77">
        <v>0.87</v>
      </c>
      <c r="BL77">
        <v>1.52</v>
      </c>
      <c r="BM77">
        <v>0.14000000000000001</v>
      </c>
      <c r="BN77">
        <v>2.38</v>
      </c>
      <c r="BO77">
        <v>1.04</v>
      </c>
      <c r="BP77">
        <v>0.24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2.2012010000000002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2.5514760000000001</v>
      </c>
      <c r="CU77">
        <v>3.1918950000000001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66.793218999999993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226.13050000000001</v>
      </c>
      <c r="L78">
        <v>298.70662700000003</v>
      </c>
      <c r="M78">
        <v>79.966942000000003</v>
      </c>
      <c r="N78">
        <v>120.69</v>
      </c>
      <c r="O78">
        <v>126.52</v>
      </c>
      <c r="P78">
        <v>106.9999</v>
      </c>
      <c r="Q78">
        <v>0</v>
      </c>
      <c r="R78">
        <v>30.5428</v>
      </c>
      <c r="S78">
        <v>14.435805999999999</v>
      </c>
      <c r="T78">
        <v>0</v>
      </c>
      <c r="U78">
        <v>345.375</v>
      </c>
      <c r="V78">
        <v>9.8780999999999999</v>
      </c>
      <c r="W78">
        <v>32.633600000000001</v>
      </c>
      <c r="X78">
        <v>114.26090000000001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39.752510000000001</v>
      </c>
      <c r="AE78">
        <v>53.905351000000003</v>
      </c>
      <c r="AF78">
        <v>17.425726000000001</v>
      </c>
      <c r="AG78">
        <v>44.268633999999999</v>
      </c>
      <c r="AH78">
        <v>151.723648</v>
      </c>
      <c r="AI78">
        <v>3.4724400000000002</v>
      </c>
      <c r="AJ78">
        <v>0</v>
      </c>
      <c r="AK78">
        <v>59.301366000000002</v>
      </c>
      <c r="AL78">
        <v>84.825999999999993</v>
      </c>
      <c r="AM78">
        <v>17.179061000000001</v>
      </c>
      <c r="AN78">
        <v>0.99419800000000003</v>
      </c>
      <c r="AO78">
        <v>0</v>
      </c>
      <c r="AP78">
        <v>5.1239999999999997</v>
      </c>
      <c r="AQ78">
        <v>28.615044000000001</v>
      </c>
      <c r="AR78">
        <v>49.128</v>
      </c>
      <c r="AS78">
        <v>35.360464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66.793218999999993</v>
      </c>
      <c r="BA78">
        <f t="shared" si="4"/>
        <v>2316.1642199999992</v>
      </c>
      <c r="BB78">
        <v>75</v>
      </c>
      <c r="BD78">
        <v>6.05</v>
      </c>
      <c r="BE78">
        <v>1.94</v>
      </c>
      <c r="BF78">
        <v>3.03</v>
      </c>
      <c r="BG78">
        <v>0</v>
      </c>
      <c r="BH78">
        <v>0</v>
      </c>
      <c r="BI78">
        <v>0.84</v>
      </c>
      <c r="BJ78">
        <v>0.42</v>
      </c>
      <c r="BK78">
        <v>0.87</v>
      </c>
      <c r="BL78">
        <v>1.52</v>
      </c>
      <c r="BM78">
        <v>0.14000000000000001</v>
      </c>
      <c r="BN78">
        <v>2.38</v>
      </c>
      <c r="BO78">
        <v>1.04</v>
      </c>
      <c r="BP78">
        <v>0.24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2.2012010000000002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4.2558600000000002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66.793218999999993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191.56303</v>
      </c>
      <c r="L79">
        <v>298.70662700000003</v>
      </c>
      <c r="M79">
        <v>79.966942000000003</v>
      </c>
      <c r="N79">
        <v>120.69</v>
      </c>
      <c r="O79">
        <v>126.52</v>
      </c>
      <c r="P79">
        <v>106.9999</v>
      </c>
      <c r="Q79">
        <v>0</v>
      </c>
      <c r="R79">
        <v>30.5428</v>
      </c>
      <c r="S79">
        <v>13.9557</v>
      </c>
      <c r="T79">
        <v>0</v>
      </c>
      <c r="U79">
        <v>345.375</v>
      </c>
      <c r="V79">
        <v>9.8780999999999999</v>
      </c>
      <c r="W79">
        <v>30.876899999999999</v>
      </c>
      <c r="X79">
        <v>114.26090000000001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17.425726000000001</v>
      </c>
      <c r="AG79">
        <v>44.268633999999999</v>
      </c>
      <c r="AH79">
        <v>151.723648</v>
      </c>
      <c r="AI79">
        <v>5.555904</v>
      </c>
      <c r="AJ79">
        <v>0</v>
      </c>
      <c r="AK79">
        <v>59.301366000000002</v>
      </c>
      <c r="AL79">
        <v>81.34</v>
      </c>
      <c r="AM79">
        <v>17.179061000000001</v>
      </c>
      <c r="AN79">
        <v>0.99419800000000003</v>
      </c>
      <c r="AO79">
        <v>0</v>
      </c>
      <c r="AP79">
        <v>5.1239999999999997</v>
      </c>
      <c r="AQ79">
        <v>28.615044000000001</v>
      </c>
      <c r="AR79">
        <v>49.128</v>
      </c>
      <c r="AS79">
        <v>35.360464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66.793218999999993</v>
      </c>
      <c r="BA79">
        <f t="shared" si="4"/>
        <v>2277.9574079999998</v>
      </c>
      <c r="BB79">
        <v>76</v>
      </c>
      <c r="BD79">
        <v>6.05</v>
      </c>
      <c r="BE79">
        <v>1.94</v>
      </c>
      <c r="BF79">
        <v>3.03</v>
      </c>
      <c r="BG79">
        <v>0</v>
      </c>
      <c r="BH79">
        <v>0</v>
      </c>
      <c r="BI79">
        <v>0.84</v>
      </c>
      <c r="BJ79">
        <v>0.42</v>
      </c>
      <c r="BK79">
        <v>0.87</v>
      </c>
      <c r="BL79">
        <v>1.52</v>
      </c>
      <c r="BM79">
        <v>0.14000000000000001</v>
      </c>
      <c r="BN79">
        <v>2.38</v>
      </c>
      <c r="BO79">
        <v>1.04</v>
      </c>
      <c r="BP79">
        <v>0.24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2.2012010000000002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66.793218999999993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187.19118599999999</v>
      </c>
      <c r="L80">
        <v>298.70662700000003</v>
      </c>
      <c r="M80">
        <v>79.966942000000003</v>
      </c>
      <c r="N80">
        <v>120.69</v>
      </c>
      <c r="O80">
        <v>126.52</v>
      </c>
      <c r="P80">
        <v>106.9999</v>
      </c>
      <c r="Q80">
        <v>0</v>
      </c>
      <c r="R80">
        <v>30.5428</v>
      </c>
      <c r="S80">
        <v>13.9557</v>
      </c>
      <c r="T80">
        <v>0</v>
      </c>
      <c r="U80">
        <v>345.375</v>
      </c>
      <c r="V80">
        <v>9.8780999999999999</v>
      </c>
      <c r="W80">
        <v>43.066811000000001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17.425726000000001</v>
      </c>
      <c r="AG80">
        <v>44.268633999999999</v>
      </c>
      <c r="AH80">
        <v>151.723648</v>
      </c>
      <c r="AI80">
        <v>11.11181</v>
      </c>
      <c r="AJ80">
        <v>0</v>
      </c>
      <c r="AK80">
        <v>59.301366000000002</v>
      </c>
      <c r="AL80">
        <v>81.34</v>
      </c>
      <c r="AM80">
        <v>17.179061000000001</v>
      </c>
      <c r="AN80">
        <v>0.99419800000000003</v>
      </c>
      <c r="AO80">
        <v>0</v>
      </c>
      <c r="AP80">
        <v>5.1239999999999997</v>
      </c>
      <c r="AQ80">
        <v>28.615044000000001</v>
      </c>
      <c r="AR80">
        <v>52.991999999999997</v>
      </c>
      <c r="AS80">
        <v>33.607052000000003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66.793218999999993</v>
      </c>
      <c r="BA80">
        <f t="shared" si="4"/>
        <v>2326.6966939999998</v>
      </c>
      <c r="BB80">
        <v>77</v>
      </c>
      <c r="BD80">
        <v>6.05</v>
      </c>
      <c r="BE80">
        <v>1.94</v>
      </c>
      <c r="BF80">
        <v>3.03</v>
      </c>
      <c r="BG80">
        <v>0</v>
      </c>
      <c r="BH80">
        <v>0</v>
      </c>
      <c r="BI80">
        <v>0.84</v>
      </c>
      <c r="BJ80">
        <v>0.42</v>
      </c>
      <c r="BK80">
        <v>0.87</v>
      </c>
      <c r="BL80">
        <v>1.52</v>
      </c>
      <c r="BM80">
        <v>0.14000000000000001</v>
      </c>
      <c r="BN80">
        <v>2.38</v>
      </c>
      <c r="BO80">
        <v>1.04</v>
      </c>
      <c r="BP80">
        <v>0.24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2.2012010000000002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66.793218999999993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227.13050000000001</v>
      </c>
      <c r="L81">
        <v>295.736627</v>
      </c>
      <c r="M81">
        <v>79.966942000000003</v>
      </c>
      <c r="N81">
        <v>120.69</v>
      </c>
      <c r="O81">
        <v>126.52</v>
      </c>
      <c r="P81">
        <v>106.9999</v>
      </c>
      <c r="Q81">
        <v>0</v>
      </c>
      <c r="R81">
        <v>30.5428</v>
      </c>
      <c r="S81">
        <v>13.9557</v>
      </c>
      <c r="T81">
        <v>0</v>
      </c>
      <c r="U81">
        <v>345.375</v>
      </c>
      <c r="V81">
        <v>9.8780999999999999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17.425726000000001</v>
      </c>
      <c r="AG81">
        <v>44.268633999999999</v>
      </c>
      <c r="AH81">
        <v>151.723648</v>
      </c>
      <c r="AI81">
        <v>54.308968999999998</v>
      </c>
      <c r="AJ81">
        <v>0</v>
      </c>
      <c r="AK81">
        <v>59.301366000000002</v>
      </c>
      <c r="AL81">
        <v>81.34</v>
      </c>
      <c r="AM81">
        <v>17.179061000000001</v>
      </c>
      <c r="AN81">
        <v>0.99419800000000003</v>
      </c>
      <c r="AO81">
        <v>0</v>
      </c>
      <c r="AP81">
        <v>5.1239999999999997</v>
      </c>
      <c r="AQ81">
        <v>28.615044000000001</v>
      </c>
      <c r="AR81">
        <v>52.991999999999997</v>
      </c>
      <c r="AS81">
        <v>33.607052000000003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66.793218999999993</v>
      </c>
      <c r="BA81">
        <f t="shared" si="4"/>
        <v>2406.8933559999996</v>
      </c>
      <c r="BB81">
        <v>78</v>
      </c>
      <c r="BD81">
        <v>6.05</v>
      </c>
      <c r="BE81">
        <v>1.94</v>
      </c>
      <c r="BF81">
        <v>3.03</v>
      </c>
      <c r="BG81">
        <v>0</v>
      </c>
      <c r="BH81">
        <v>0</v>
      </c>
      <c r="BI81">
        <v>0.84</v>
      </c>
      <c r="BJ81">
        <v>0.42</v>
      </c>
      <c r="BK81">
        <v>0.87</v>
      </c>
      <c r="BL81">
        <v>1.52</v>
      </c>
      <c r="BM81">
        <v>0.14000000000000001</v>
      </c>
      <c r="BN81">
        <v>2.38</v>
      </c>
      <c r="BO81">
        <v>1.04</v>
      </c>
      <c r="BP81">
        <v>0.24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2.2012010000000002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66.793218999999993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227.13050000000001</v>
      </c>
      <c r="L82">
        <v>295.736627</v>
      </c>
      <c r="M82">
        <v>79.966942000000003</v>
      </c>
      <c r="N82">
        <v>120.69</v>
      </c>
      <c r="O82">
        <v>126.52</v>
      </c>
      <c r="P82">
        <v>106.9999</v>
      </c>
      <c r="Q82">
        <v>0</v>
      </c>
      <c r="R82">
        <v>30.5428</v>
      </c>
      <c r="S82">
        <v>18.866599999999998</v>
      </c>
      <c r="T82">
        <v>0</v>
      </c>
      <c r="U82">
        <v>345.375</v>
      </c>
      <c r="V82">
        <v>9.8780999999999999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17.425726000000001</v>
      </c>
      <c r="AG82">
        <v>44.268633999999999</v>
      </c>
      <c r="AH82">
        <v>151.723648</v>
      </c>
      <c r="AI82">
        <v>54.308968999999998</v>
      </c>
      <c r="AJ82">
        <v>0</v>
      </c>
      <c r="AK82">
        <v>59.301366000000002</v>
      </c>
      <c r="AL82">
        <v>81.34</v>
      </c>
      <c r="AM82">
        <v>17.179061000000001</v>
      </c>
      <c r="AN82">
        <v>0.99419800000000003</v>
      </c>
      <c r="AO82">
        <v>0</v>
      </c>
      <c r="AP82">
        <v>5.1239999999999997</v>
      </c>
      <c r="AQ82">
        <v>28.615044000000001</v>
      </c>
      <c r="AR82">
        <v>49.128</v>
      </c>
      <c r="AS82">
        <v>33.607052000000003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66.793218999999993</v>
      </c>
      <c r="BA82">
        <f t="shared" si="4"/>
        <v>2407.9402559999999</v>
      </c>
      <c r="BB82">
        <v>79</v>
      </c>
      <c r="BD82">
        <v>6.05</v>
      </c>
      <c r="BE82">
        <v>1.94</v>
      </c>
      <c r="BF82">
        <v>3.03</v>
      </c>
      <c r="BG82">
        <v>0</v>
      </c>
      <c r="BH82">
        <v>0</v>
      </c>
      <c r="BI82">
        <v>0.84</v>
      </c>
      <c r="BJ82">
        <v>0.42</v>
      </c>
      <c r="BK82">
        <v>0.87</v>
      </c>
      <c r="BL82">
        <v>1.52</v>
      </c>
      <c r="BM82">
        <v>0.14000000000000001</v>
      </c>
      <c r="BN82">
        <v>2.38</v>
      </c>
      <c r="BO82">
        <v>1.04</v>
      </c>
      <c r="BP82">
        <v>0.24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2.2012010000000002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66.793218999999993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257.13049999999998</v>
      </c>
      <c r="L83">
        <v>264.70662700000003</v>
      </c>
      <c r="M83">
        <v>79.966942000000003</v>
      </c>
      <c r="N83">
        <v>120.69</v>
      </c>
      <c r="O83">
        <v>126.52</v>
      </c>
      <c r="P83">
        <v>106.9999</v>
      </c>
      <c r="Q83">
        <v>0</v>
      </c>
      <c r="R83">
        <v>30.5428</v>
      </c>
      <c r="S83">
        <v>18.866599999999998</v>
      </c>
      <c r="T83">
        <v>0</v>
      </c>
      <c r="U83">
        <v>345.375</v>
      </c>
      <c r="V83">
        <v>9.8780999999999999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17.425726000000001</v>
      </c>
      <c r="AG83">
        <v>44.268633999999999</v>
      </c>
      <c r="AH83">
        <v>151.723648</v>
      </c>
      <c r="AI83">
        <v>54.308968999999998</v>
      </c>
      <c r="AJ83">
        <v>0</v>
      </c>
      <c r="AK83">
        <v>59.301366000000002</v>
      </c>
      <c r="AL83">
        <v>81.34</v>
      </c>
      <c r="AM83">
        <v>17.179061000000001</v>
      </c>
      <c r="AN83">
        <v>0.99419800000000003</v>
      </c>
      <c r="AO83">
        <v>0</v>
      </c>
      <c r="AP83">
        <v>5.1239999999999997</v>
      </c>
      <c r="AQ83">
        <v>28.615044000000001</v>
      </c>
      <c r="AR83">
        <v>49.128</v>
      </c>
      <c r="AS83">
        <v>33.607052000000003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66.793218999999993</v>
      </c>
      <c r="BA83">
        <f t="shared" si="4"/>
        <v>2406.9102560000001</v>
      </c>
      <c r="BB83">
        <v>80</v>
      </c>
      <c r="BD83">
        <v>6.05</v>
      </c>
      <c r="BE83">
        <v>1.94</v>
      </c>
      <c r="BF83">
        <v>3.03</v>
      </c>
      <c r="BG83">
        <v>0</v>
      </c>
      <c r="BH83">
        <v>0</v>
      </c>
      <c r="BI83">
        <v>0.84</v>
      </c>
      <c r="BJ83">
        <v>0.42</v>
      </c>
      <c r="BK83">
        <v>0.87</v>
      </c>
      <c r="BL83">
        <v>1.52</v>
      </c>
      <c r="BM83">
        <v>0.14000000000000001</v>
      </c>
      <c r="BN83">
        <v>2.38</v>
      </c>
      <c r="BO83">
        <v>1.04</v>
      </c>
      <c r="BP83">
        <v>0.24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2.2012010000000002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66.793218999999993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297.13049999999998</v>
      </c>
      <c r="L84">
        <v>264.70662700000003</v>
      </c>
      <c r="M84">
        <v>79.966942000000003</v>
      </c>
      <c r="N84">
        <v>120.69</v>
      </c>
      <c r="O84">
        <v>126.52</v>
      </c>
      <c r="P84">
        <v>106.9999</v>
      </c>
      <c r="Q84">
        <v>0</v>
      </c>
      <c r="R84">
        <v>30.5428</v>
      </c>
      <c r="S84">
        <v>18.866599999999998</v>
      </c>
      <c r="T84">
        <v>0</v>
      </c>
      <c r="U84">
        <v>345.375</v>
      </c>
      <c r="V84">
        <v>9.8780999999999999</v>
      </c>
      <c r="W84">
        <v>30.876899999999999</v>
      </c>
      <c r="X84">
        <v>114.26090000000001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17.425726000000001</v>
      </c>
      <c r="AG84">
        <v>44.268633999999999</v>
      </c>
      <c r="AH84">
        <v>151.723648</v>
      </c>
      <c r="AI84">
        <v>54.308968999999998</v>
      </c>
      <c r="AJ84">
        <v>0</v>
      </c>
      <c r="AK84">
        <v>59.301366000000002</v>
      </c>
      <c r="AL84">
        <v>81.34</v>
      </c>
      <c r="AM84">
        <v>17.179061000000001</v>
      </c>
      <c r="AN84">
        <v>0.99419800000000003</v>
      </c>
      <c r="AO84">
        <v>0</v>
      </c>
      <c r="AP84">
        <v>5.1239999999999997</v>
      </c>
      <c r="AQ84">
        <v>28.615044000000001</v>
      </c>
      <c r="AR84">
        <v>49.128</v>
      </c>
      <c r="AS84">
        <v>33.607052000000003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66.793218999999993</v>
      </c>
      <c r="BA84">
        <f t="shared" si="4"/>
        <v>2401.4354309999999</v>
      </c>
      <c r="BB84">
        <v>81</v>
      </c>
      <c r="BD84">
        <v>6.05</v>
      </c>
      <c r="BE84">
        <v>1.94</v>
      </c>
      <c r="BF84">
        <v>3.03</v>
      </c>
      <c r="BG84">
        <v>0</v>
      </c>
      <c r="BH84">
        <v>0</v>
      </c>
      <c r="BI84">
        <v>0.84</v>
      </c>
      <c r="BJ84">
        <v>0.42</v>
      </c>
      <c r="BK84">
        <v>0.87</v>
      </c>
      <c r="BL84">
        <v>1.52</v>
      </c>
      <c r="BM84">
        <v>0.14000000000000001</v>
      </c>
      <c r="BN84">
        <v>2.38</v>
      </c>
      <c r="BO84">
        <v>1.04</v>
      </c>
      <c r="BP84">
        <v>0.24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2.2012010000000002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66.793218999999993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347.13315999999998</v>
      </c>
      <c r="L85">
        <v>264.70662700000003</v>
      </c>
      <c r="M85">
        <v>79.966942000000003</v>
      </c>
      <c r="N85">
        <v>120.69</v>
      </c>
      <c r="O85">
        <v>126.52</v>
      </c>
      <c r="P85">
        <v>106.9999</v>
      </c>
      <c r="Q85">
        <v>0</v>
      </c>
      <c r="R85">
        <v>30.5428</v>
      </c>
      <c r="S85">
        <v>18.866599999999998</v>
      </c>
      <c r="T85">
        <v>0</v>
      </c>
      <c r="U85">
        <v>345.375</v>
      </c>
      <c r="V85">
        <v>9.8780999999999999</v>
      </c>
      <c r="W85">
        <v>30.876899999999999</v>
      </c>
      <c r="X85">
        <v>114.26090000000001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17.425726000000001</v>
      </c>
      <c r="AG85">
        <v>44.268633999999999</v>
      </c>
      <c r="AH85">
        <v>151.723648</v>
      </c>
      <c r="AI85">
        <v>54.308968999999998</v>
      </c>
      <c r="AJ85">
        <v>0</v>
      </c>
      <c r="AK85">
        <v>59.301366000000002</v>
      </c>
      <c r="AL85">
        <v>81.34</v>
      </c>
      <c r="AM85">
        <v>17.179061000000001</v>
      </c>
      <c r="AN85">
        <v>1.095648</v>
      </c>
      <c r="AO85">
        <v>0</v>
      </c>
      <c r="AP85">
        <v>5.1239999999999997</v>
      </c>
      <c r="AQ85">
        <v>28.615044000000001</v>
      </c>
      <c r="AR85">
        <v>49.128</v>
      </c>
      <c r="AS85">
        <v>33.607052000000003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66.793218999999993</v>
      </c>
      <c r="BA85">
        <f t="shared" si="4"/>
        <v>2451.5395410000001</v>
      </c>
      <c r="BB85">
        <v>82</v>
      </c>
      <c r="BD85">
        <v>6.05</v>
      </c>
      <c r="BE85">
        <v>1.94</v>
      </c>
      <c r="BF85">
        <v>3.03</v>
      </c>
      <c r="BG85">
        <v>0</v>
      </c>
      <c r="BH85">
        <v>0</v>
      </c>
      <c r="BI85">
        <v>0.84</v>
      </c>
      <c r="BJ85">
        <v>0.42</v>
      </c>
      <c r="BK85">
        <v>0.87</v>
      </c>
      <c r="BL85">
        <v>1.52</v>
      </c>
      <c r="BM85">
        <v>0.14000000000000001</v>
      </c>
      <c r="BN85">
        <v>2.38</v>
      </c>
      <c r="BO85">
        <v>1.04</v>
      </c>
      <c r="BP85">
        <v>0.24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2.2012010000000002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66.793218999999993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347.13315999999998</v>
      </c>
      <c r="L86">
        <v>264.70662700000003</v>
      </c>
      <c r="M86">
        <v>79.966942000000003</v>
      </c>
      <c r="N86">
        <v>120.69</v>
      </c>
      <c r="O86">
        <v>126.52</v>
      </c>
      <c r="P86">
        <v>106.9999</v>
      </c>
      <c r="Q86">
        <v>0</v>
      </c>
      <c r="R86">
        <v>30.5428</v>
      </c>
      <c r="S86">
        <v>18.866599999999998</v>
      </c>
      <c r="T86">
        <v>0</v>
      </c>
      <c r="U86">
        <v>345.375</v>
      </c>
      <c r="V86">
        <v>9.8780999999999999</v>
      </c>
      <c r="W86">
        <v>30.876899999999999</v>
      </c>
      <c r="X86">
        <v>114.26090000000001</v>
      </c>
      <c r="Y86">
        <v>0</v>
      </c>
      <c r="Z86">
        <v>19.6614</v>
      </c>
      <c r="AA86">
        <v>42.14808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17.213218000000001</v>
      </c>
      <c r="AG86">
        <v>44.268633999999999</v>
      </c>
      <c r="AH86">
        <v>126.436373</v>
      </c>
      <c r="AI86">
        <v>54.308968999999998</v>
      </c>
      <c r="AJ86">
        <v>0</v>
      </c>
      <c r="AK86">
        <v>59.301366000000002</v>
      </c>
      <c r="AL86">
        <v>81.34</v>
      </c>
      <c r="AM86">
        <v>17.179061000000001</v>
      </c>
      <c r="AN86">
        <v>1.095648</v>
      </c>
      <c r="AO86">
        <v>0</v>
      </c>
      <c r="AP86">
        <v>5.1239999999999997</v>
      </c>
      <c r="AQ86">
        <v>28.615044000000001</v>
      </c>
      <c r="AR86">
        <v>49.128</v>
      </c>
      <c r="AS86">
        <v>33.607052000000003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66.793218999999993</v>
      </c>
      <c r="BA86">
        <f t="shared" si="4"/>
        <v>2426.0397580000003</v>
      </c>
      <c r="BB86">
        <v>83</v>
      </c>
      <c r="BD86">
        <v>6.05</v>
      </c>
      <c r="BE86">
        <v>1.94</v>
      </c>
      <c r="BF86">
        <v>3.03</v>
      </c>
      <c r="BG86">
        <v>0</v>
      </c>
      <c r="BH86">
        <v>0</v>
      </c>
      <c r="BI86">
        <v>0.84</v>
      </c>
      <c r="BJ86">
        <v>0.42</v>
      </c>
      <c r="BK86">
        <v>0.87</v>
      </c>
      <c r="BL86">
        <v>1.52</v>
      </c>
      <c r="BM86">
        <v>0.14000000000000001</v>
      </c>
      <c r="BN86">
        <v>2.38</v>
      </c>
      <c r="BO86">
        <v>1.04</v>
      </c>
      <c r="BP86">
        <v>0.24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2.2012010000000002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66.793218999999993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347.13315999999998</v>
      </c>
      <c r="L87">
        <v>264.70662700000003</v>
      </c>
      <c r="M87">
        <v>79.966942000000003</v>
      </c>
      <c r="N87">
        <v>120.69</v>
      </c>
      <c r="O87">
        <v>126.52</v>
      </c>
      <c r="P87">
        <v>106.9999</v>
      </c>
      <c r="Q87">
        <v>0</v>
      </c>
      <c r="R87">
        <v>30.5428</v>
      </c>
      <c r="S87">
        <v>18.866599999999998</v>
      </c>
      <c r="T87">
        <v>0</v>
      </c>
      <c r="U87">
        <v>345.375</v>
      </c>
      <c r="V87">
        <v>9.8780999999999999</v>
      </c>
      <c r="W87">
        <v>30.876899999999999</v>
      </c>
      <c r="X87">
        <v>114.26090000000001</v>
      </c>
      <c r="Y87">
        <v>0</v>
      </c>
      <c r="Z87">
        <v>19.6614</v>
      </c>
      <c r="AA87">
        <v>42.14808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17.213218000000001</v>
      </c>
      <c r="AG87">
        <v>44.268633999999999</v>
      </c>
      <c r="AH87">
        <v>126.436373</v>
      </c>
      <c r="AI87">
        <v>18.05669</v>
      </c>
      <c r="AJ87">
        <v>0</v>
      </c>
      <c r="AK87">
        <v>59.301366000000002</v>
      </c>
      <c r="AL87">
        <v>81.34</v>
      </c>
      <c r="AM87">
        <v>17.179061000000001</v>
      </c>
      <c r="AN87">
        <v>1.095648</v>
      </c>
      <c r="AO87">
        <v>0</v>
      </c>
      <c r="AP87">
        <v>5.1239999999999997</v>
      </c>
      <c r="AQ87">
        <v>28.615044000000001</v>
      </c>
      <c r="AR87">
        <v>49.128</v>
      </c>
      <c r="AS87">
        <v>33.607052000000003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76.123218999999992</v>
      </c>
      <c r="BA87">
        <f t="shared" si="4"/>
        <v>2399.117479</v>
      </c>
      <c r="BB87">
        <v>84</v>
      </c>
      <c r="BD87">
        <v>6.05</v>
      </c>
      <c r="BE87">
        <v>1.94</v>
      </c>
      <c r="BF87">
        <v>3.03</v>
      </c>
      <c r="BG87">
        <v>0</v>
      </c>
      <c r="BH87">
        <v>9.33</v>
      </c>
      <c r="BI87">
        <v>0.84</v>
      </c>
      <c r="BJ87">
        <v>0.42</v>
      </c>
      <c r="BK87">
        <v>0.87</v>
      </c>
      <c r="BL87">
        <v>1.52</v>
      </c>
      <c r="BM87">
        <v>0.14000000000000001</v>
      </c>
      <c r="BN87">
        <v>2.38</v>
      </c>
      <c r="BO87">
        <v>1.04</v>
      </c>
      <c r="BP87">
        <v>0.24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2.2012010000000002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76.123218999999992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347.13315999999998</v>
      </c>
      <c r="L88">
        <v>264.70662700000003</v>
      </c>
      <c r="M88">
        <v>79.966942000000003</v>
      </c>
      <c r="N88">
        <v>120.69</v>
      </c>
      <c r="O88">
        <v>126.52</v>
      </c>
      <c r="P88">
        <v>106.9999</v>
      </c>
      <c r="Q88">
        <v>0</v>
      </c>
      <c r="R88">
        <v>30.5428</v>
      </c>
      <c r="S88">
        <v>18.866599999999998</v>
      </c>
      <c r="T88">
        <v>0</v>
      </c>
      <c r="U88">
        <v>345.375</v>
      </c>
      <c r="V88">
        <v>9.8780999999999999</v>
      </c>
      <c r="W88">
        <v>43.097000000000001</v>
      </c>
      <c r="X88">
        <v>147.515625</v>
      </c>
      <c r="Y88">
        <v>0</v>
      </c>
      <c r="Z88">
        <v>19.6614</v>
      </c>
      <c r="AA88">
        <v>42.14808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17.213218000000001</v>
      </c>
      <c r="AG88">
        <v>44.268633999999999</v>
      </c>
      <c r="AH88">
        <v>126.436373</v>
      </c>
      <c r="AI88">
        <v>15.278738000000001</v>
      </c>
      <c r="AJ88">
        <v>0</v>
      </c>
      <c r="AK88">
        <v>59.301366000000002</v>
      </c>
      <c r="AL88">
        <v>81.34</v>
      </c>
      <c r="AM88">
        <v>17.179061000000001</v>
      </c>
      <c r="AN88">
        <v>1.095648</v>
      </c>
      <c r="AO88">
        <v>0</v>
      </c>
      <c r="AP88">
        <v>5.1239999999999997</v>
      </c>
      <c r="AQ88">
        <v>28.615044000000001</v>
      </c>
      <c r="AR88">
        <v>49.128</v>
      </c>
      <c r="AS88">
        <v>33.607052000000003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76.123218999999992</v>
      </c>
      <c r="BA88">
        <f t="shared" si="4"/>
        <v>2441.8143519999999</v>
      </c>
      <c r="BB88">
        <v>85</v>
      </c>
      <c r="BD88">
        <v>6.05</v>
      </c>
      <c r="BE88">
        <v>1.94</v>
      </c>
      <c r="BF88">
        <v>3.03</v>
      </c>
      <c r="BG88">
        <v>0</v>
      </c>
      <c r="BH88">
        <v>9.33</v>
      </c>
      <c r="BI88">
        <v>0.84</v>
      </c>
      <c r="BJ88">
        <v>0.42</v>
      </c>
      <c r="BK88">
        <v>0.87</v>
      </c>
      <c r="BL88">
        <v>1.52</v>
      </c>
      <c r="BM88">
        <v>0.14000000000000001</v>
      </c>
      <c r="BN88">
        <v>2.38</v>
      </c>
      <c r="BO88">
        <v>1.04</v>
      </c>
      <c r="BP88">
        <v>0.24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2.2012010000000002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76.123218999999992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347.13315999999998</v>
      </c>
      <c r="L89">
        <v>264.70662700000003</v>
      </c>
      <c r="M89">
        <v>79.966942000000003</v>
      </c>
      <c r="N89">
        <v>120.69</v>
      </c>
      <c r="O89">
        <v>126.52</v>
      </c>
      <c r="P89">
        <v>115.25672</v>
      </c>
      <c r="Q89">
        <v>0</v>
      </c>
      <c r="R89">
        <v>30.5428</v>
      </c>
      <c r="S89">
        <v>18.866599999999998</v>
      </c>
      <c r="T89">
        <v>0</v>
      </c>
      <c r="U89">
        <v>345.375</v>
      </c>
      <c r="V89">
        <v>9.8780999999999999</v>
      </c>
      <c r="W89">
        <v>43.097000000000001</v>
      </c>
      <c r="X89">
        <v>147.515625</v>
      </c>
      <c r="Y89">
        <v>0</v>
      </c>
      <c r="Z89">
        <v>19.6614</v>
      </c>
      <c r="AA89">
        <v>42.14808</v>
      </c>
      <c r="AB89">
        <v>43.635160999999997</v>
      </c>
      <c r="AC89">
        <v>31.709733</v>
      </c>
      <c r="AD89">
        <v>29.745407</v>
      </c>
      <c r="AE89">
        <v>53.905351000000003</v>
      </c>
      <c r="AF89">
        <v>17.213218000000001</v>
      </c>
      <c r="AG89">
        <v>44.268633999999999</v>
      </c>
      <c r="AH89">
        <v>126.436373</v>
      </c>
      <c r="AI89">
        <v>15.278738000000001</v>
      </c>
      <c r="AJ89">
        <v>0</v>
      </c>
      <c r="AK89">
        <v>59.301366000000002</v>
      </c>
      <c r="AL89">
        <v>81.34</v>
      </c>
      <c r="AM89">
        <v>17.179061000000001</v>
      </c>
      <c r="AN89">
        <v>1.095648</v>
      </c>
      <c r="AO89">
        <v>0</v>
      </c>
      <c r="AP89">
        <v>3.843</v>
      </c>
      <c r="AQ89">
        <v>28.615044000000001</v>
      </c>
      <c r="AR89">
        <v>49.128</v>
      </c>
      <c r="AS89">
        <v>33.607052000000003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76.011648999999991</v>
      </c>
      <c r="BA89">
        <f t="shared" si="4"/>
        <v>2438.671499</v>
      </c>
      <c r="BB89">
        <v>86</v>
      </c>
      <c r="BD89">
        <v>6.05</v>
      </c>
      <c r="BE89">
        <v>1.94</v>
      </c>
      <c r="BF89">
        <v>3.03</v>
      </c>
      <c r="BG89">
        <v>0</v>
      </c>
      <c r="BH89">
        <v>9.33</v>
      </c>
      <c r="BI89">
        <v>0.84</v>
      </c>
      <c r="BJ89">
        <v>0.42</v>
      </c>
      <c r="BK89">
        <v>0.87</v>
      </c>
      <c r="BL89">
        <v>1.64</v>
      </c>
      <c r="BM89">
        <v>0.14000000000000001</v>
      </c>
      <c r="BN89">
        <v>2.38</v>
      </c>
      <c r="BO89">
        <v>1.04</v>
      </c>
      <c r="BP89">
        <v>0.24</v>
      </c>
      <c r="BQ89">
        <v>2</v>
      </c>
      <c r="BR89">
        <v>1.1000000000000001</v>
      </c>
      <c r="BS89">
        <v>1.62</v>
      </c>
      <c r="BT89">
        <v>2.7377639999999999</v>
      </c>
      <c r="BU89">
        <v>1.341844</v>
      </c>
      <c r="BV89">
        <v>2.2012010000000002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76.011648999999991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347.13315999999998</v>
      </c>
      <c r="L90">
        <v>264.70662700000003</v>
      </c>
      <c r="M90">
        <v>79.966942000000003</v>
      </c>
      <c r="N90">
        <v>120.69</v>
      </c>
      <c r="O90">
        <v>126.52</v>
      </c>
      <c r="P90">
        <v>121.8703</v>
      </c>
      <c r="Q90">
        <v>0</v>
      </c>
      <c r="R90">
        <v>30.5428</v>
      </c>
      <c r="S90">
        <v>18.866599999999998</v>
      </c>
      <c r="T90">
        <v>0</v>
      </c>
      <c r="U90">
        <v>345.375</v>
      </c>
      <c r="V90">
        <v>9.8780999999999999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43.635160999999997</v>
      </c>
      <c r="AC90">
        <v>31.709733</v>
      </c>
      <c r="AD90">
        <v>29.745407</v>
      </c>
      <c r="AE90">
        <v>53.905351000000003</v>
      </c>
      <c r="AF90">
        <v>17.213218000000001</v>
      </c>
      <c r="AG90">
        <v>44.268633999999999</v>
      </c>
      <c r="AH90">
        <v>126.436373</v>
      </c>
      <c r="AI90">
        <v>15.278738000000001</v>
      </c>
      <c r="AJ90">
        <v>0</v>
      </c>
      <c r="AK90">
        <v>59.301366000000002</v>
      </c>
      <c r="AL90">
        <v>81.34</v>
      </c>
      <c r="AM90">
        <v>17.179061000000001</v>
      </c>
      <c r="AN90">
        <v>1.095648</v>
      </c>
      <c r="AO90">
        <v>0</v>
      </c>
      <c r="AP90">
        <v>3.843</v>
      </c>
      <c r="AQ90">
        <v>28.615044000000001</v>
      </c>
      <c r="AR90">
        <v>49.128</v>
      </c>
      <c r="AS90">
        <v>33.607052000000003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76.041648999999992</v>
      </c>
      <c r="BA90">
        <f t="shared" si="4"/>
        <v>2445.315079</v>
      </c>
      <c r="BB90">
        <v>87</v>
      </c>
      <c r="BD90">
        <v>6.05</v>
      </c>
      <c r="BE90">
        <v>1.94</v>
      </c>
      <c r="BF90">
        <v>3.03</v>
      </c>
      <c r="BG90">
        <v>0</v>
      </c>
      <c r="BH90">
        <v>9.33</v>
      </c>
      <c r="BI90">
        <v>0.84</v>
      </c>
      <c r="BJ90">
        <v>0.42</v>
      </c>
      <c r="BK90">
        <v>0.87</v>
      </c>
      <c r="BL90">
        <v>1.67</v>
      </c>
      <c r="BM90">
        <v>0.14000000000000001</v>
      </c>
      <c r="BN90">
        <v>2.38</v>
      </c>
      <c r="BO90">
        <v>1.04</v>
      </c>
      <c r="BP90">
        <v>0.24</v>
      </c>
      <c r="BQ90">
        <v>2</v>
      </c>
      <c r="BR90">
        <v>1.1000000000000001</v>
      </c>
      <c r="BS90">
        <v>1.62</v>
      </c>
      <c r="BT90">
        <v>2.7377639999999999</v>
      </c>
      <c r="BU90">
        <v>1.341844</v>
      </c>
      <c r="BV90">
        <v>2.2012010000000002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76.041648999999992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347.13315999999998</v>
      </c>
      <c r="L91">
        <v>264.70662700000003</v>
      </c>
      <c r="M91">
        <v>79.966942000000003</v>
      </c>
      <c r="N91">
        <v>120.69</v>
      </c>
      <c r="O91">
        <v>126.52</v>
      </c>
      <c r="P91">
        <v>121.8703</v>
      </c>
      <c r="Q91">
        <v>0</v>
      </c>
      <c r="R91">
        <v>30.5428</v>
      </c>
      <c r="S91">
        <v>18.866599999999998</v>
      </c>
      <c r="T91">
        <v>0</v>
      </c>
      <c r="U91">
        <v>345.375</v>
      </c>
      <c r="V91">
        <v>9.8780999999999999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44.268633999999999</v>
      </c>
      <c r="AH91">
        <v>151.723648</v>
      </c>
      <c r="AI91">
        <v>3.8891330000000002</v>
      </c>
      <c r="AJ91">
        <v>0</v>
      </c>
      <c r="AK91">
        <v>59.301366000000002</v>
      </c>
      <c r="AL91">
        <v>80.177999999999997</v>
      </c>
      <c r="AM91">
        <v>17.179061000000001</v>
      </c>
      <c r="AN91">
        <v>1.095648</v>
      </c>
      <c r="AO91">
        <v>0</v>
      </c>
      <c r="AP91">
        <v>3.843</v>
      </c>
      <c r="AQ91">
        <v>28.615044000000001</v>
      </c>
      <c r="AR91">
        <v>49.128</v>
      </c>
      <c r="AS91">
        <v>33.607052000000003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76.091649000000004</v>
      </c>
      <c r="BA91">
        <f t="shared" si="4"/>
        <v>2468.3203599999997</v>
      </c>
      <c r="BB91">
        <v>88</v>
      </c>
      <c r="BD91">
        <v>6.05</v>
      </c>
      <c r="BE91">
        <v>1.94</v>
      </c>
      <c r="BF91">
        <v>3.03</v>
      </c>
      <c r="BG91">
        <v>0</v>
      </c>
      <c r="BH91">
        <v>9.33</v>
      </c>
      <c r="BI91">
        <v>0.88</v>
      </c>
      <c r="BJ91">
        <v>0.43</v>
      </c>
      <c r="BK91">
        <v>0.87</v>
      </c>
      <c r="BL91">
        <v>1.67</v>
      </c>
      <c r="BM91">
        <v>0.14000000000000001</v>
      </c>
      <c r="BN91">
        <v>2.38</v>
      </c>
      <c r="BO91">
        <v>1.04</v>
      </c>
      <c r="BP91">
        <v>0.24</v>
      </c>
      <c r="BQ91">
        <v>2</v>
      </c>
      <c r="BR91">
        <v>1.1000000000000001</v>
      </c>
      <c r="BS91">
        <v>1.62</v>
      </c>
      <c r="BT91">
        <v>2.7377639999999999</v>
      </c>
      <c r="BU91">
        <v>1.341844</v>
      </c>
      <c r="BV91">
        <v>2.2012010000000002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1.298934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76.091649000000004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347.13315999999998</v>
      </c>
      <c r="L92">
        <v>264.70662700000003</v>
      </c>
      <c r="M92">
        <v>79.966942000000003</v>
      </c>
      <c r="N92">
        <v>120.69</v>
      </c>
      <c r="O92">
        <v>126.52</v>
      </c>
      <c r="P92">
        <v>121.8703</v>
      </c>
      <c r="Q92">
        <v>0</v>
      </c>
      <c r="R92">
        <v>30.5428</v>
      </c>
      <c r="S92">
        <v>18.866599999999998</v>
      </c>
      <c r="T92">
        <v>0</v>
      </c>
      <c r="U92">
        <v>345.375</v>
      </c>
      <c r="V92">
        <v>9.8780999999999999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44.268633999999999</v>
      </c>
      <c r="AH92">
        <v>151.723648</v>
      </c>
      <c r="AI92">
        <v>3.8891330000000002</v>
      </c>
      <c r="AJ92">
        <v>0</v>
      </c>
      <c r="AK92">
        <v>59.301366000000002</v>
      </c>
      <c r="AL92">
        <v>80.177999999999997</v>
      </c>
      <c r="AM92">
        <v>17.179061000000001</v>
      </c>
      <c r="AN92">
        <v>1.095648</v>
      </c>
      <c r="AO92">
        <v>0</v>
      </c>
      <c r="AP92">
        <v>3.843</v>
      </c>
      <c r="AQ92">
        <v>28.615044000000001</v>
      </c>
      <c r="AR92">
        <v>49.128</v>
      </c>
      <c r="AS92">
        <v>33.607052000000003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76.111649000000014</v>
      </c>
      <c r="BA92">
        <f t="shared" si="4"/>
        <v>2468.3403599999997</v>
      </c>
      <c r="BB92">
        <v>89</v>
      </c>
      <c r="BD92">
        <v>6.05</v>
      </c>
      <c r="BE92">
        <v>1.94</v>
      </c>
      <c r="BF92">
        <v>3.03</v>
      </c>
      <c r="BG92">
        <v>0</v>
      </c>
      <c r="BH92">
        <v>9.33</v>
      </c>
      <c r="BI92">
        <v>0.89</v>
      </c>
      <c r="BJ92">
        <v>0.44</v>
      </c>
      <c r="BK92">
        <v>0.87</v>
      </c>
      <c r="BL92">
        <v>1.67</v>
      </c>
      <c r="BM92">
        <v>0.14000000000000001</v>
      </c>
      <c r="BN92">
        <v>2.38</v>
      </c>
      <c r="BO92">
        <v>1.04</v>
      </c>
      <c r="BP92">
        <v>0.24</v>
      </c>
      <c r="BQ92">
        <v>2</v>
      </c>
      <c r="BR92">
        <v>1.1000000000000001</v>
      </c>
      <c r="BS92">
        <v>1.62</v>
      </c>
      <c r="BT92">
        <v>2.7377639999999999</v>
      </c>
      <c r="BU92">
        <v>1.341844</v>
      </c>
      <c r="BV92">
        <v>2.2012010000000002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1.298934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76.111649000000014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347.13315999999998</v>
      </c>
      <c r="L93">
        <v>264.70662700000003</v>
      </c>
      <c r="M93">
        <v>79.966942000000003</v>
      </c>
      <c r="N93">
        <v>120.69</v>
      </c>
      <c r="O93">
        <v>126.52</v>
      </c>
      <c r="P93">
        <v>121.8703</v>
      </c>
      <c r="Q93">
        <v>0</v>
      </c>
      <c r="R93">
        <v>30.5428</v>
      </c>
      <c r="S93">
        <v>18.866599999999998</v>
      </c>
      <c r="T93">
        <v>0</v>
      </c>
      <c r="U93">
        <v>345.375</v>
      </c>
      <c r="V93">
        <v>11.728144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44.268633999999999</v>
      </c>
      <c r="AH93">
        <v>151.723648</v>
      </c>
      <c r="AI93">
        <v>3.8891330000000002</v>
      </c>
      <c r="AJ93">
        <v>0</v>
      </c>
      <c r="AK93">
        <v>59.301366000000002</v>
      </c>
      <c r="AL93">
        <v>80.177999999999997</v>
      </c>
      <c r="AM93">
        <v>17.179061000000001</v>
      </c>
      <c r="AN93">
        <v>1.095648</v>
      </c>
      <c r="AO93">
        <v>0</v>
      </c>
      <c r="AP93">
        <v>3.843</v>
      </c>
      <c r="AQ93">
        <v>28.615044000000001</v>
      </c>
      <c r="AR93">
        <v>49.128</v>
      </c>
      <c r="AS93">
        <v>33.607052000000003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76.111649000000014</v>
      </c>
      <c r="BA93">
        <f t="shared" si="4"/>
        <v>2470.1904039999999</v>
      </c>
      <c r="BB93">
        <v>90</v>
      </c>
      <c r="BD93">
        <v>6.05</v>
      </c>
      <c r="BE93">
        <v>1.94</v>
      </c>
      <c r="BF93">
        <v>3.03</v>
      </c>
      <c r="BG93">
        <v>0</v>
      </c>
      <c r="BH93">
        <v>9.33</v>
      </c>
      <c r="BI93">
        <v>0.89</v>
      </c>
      <c r="BJ93">
        <v>0.44</v>
      </c>
      <c r="BK93">
        <v>0.87</v>
      </c>
      <c r="BL93">
        <v>1.67</v>
      </c>
      <c r="BM93">
        <v>0.14000000000000001</v>
      </c>
      <c r="BN93">
        <v>2.38</v>
      </c>
      <c r="BO93">
        <v>1.04</v>
      </c>
      <c r="BP93">
        <v>0.24</v>
      </c>
      <c r="BQ93">
        <v>2</v>
      </c>
      <c r="BR93">
        <v>1.1000000000000001</v>
      </c>
      <c r="BS93">
        <v>1.62</v>
      </c>
      <c r="BT93">
        <v>2.7377639999999999</v>
      </c>
      <c r="BU93">
        <v>1.341844</v>
      </c>
      <c r="BV93">
        <v>2.2012010000000002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1.298934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76.111649000000014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347.13315999999998</v>
      </c>
      <c r="L94">
        <v>264.70662700000003</v>
      </c>
      <c r="M94">
        <v>79.966942000000003</v>
      </c>
      <c r="N94">
        <v>120.69</v>
      </c>
      <c r="O94">
        <v>126.52</v>
      </c>
      <c r="P94">
        <v>121.8703</v>
      </c>
      <c r="Q94">
        <v>0</v>
      </c>
      <c r="R94">
        <v>30.5428</v>
      </c>
      <c r="S94">
        <v>18.866599999999998</v>
      </c>
      <c r="T94">
        <v>0</v>
      </c>
      <c r="U94">
        <v>345.375</v>
      </c>
      <c r="V94">
        <v>11.728144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44.268633999999999</v>
      </c>
      <c r="AH94">
        <v>147.935675</v>
      </c>
      <c r="AI94">
        <v>3.8891330000000002</v>
      </c>
      <c r="AJ94">
        <v>0</v>
      </c>
      <c r="AK94">
        <v>59.301366000000002</v>
      </c>
      <c r="AL94">
        <v>80.177999999999997</v>
      </c>
      <c r="AM94">
        <v>17.179061000000001</v>
      </c>
      <c r="AN94">
        <v>1.095648</v>
      </c>
      <c r="AO94">
        <v>0</v>
      </c>
      <c r="AP94">
        <v>3.843</v>
      </c>
      <c r="AQ94">
        <v>28.615044000000001</v>
      </c>
      <c r="AR94">
        <v>49.128</v>
      </c>
      <c r="AS94">
        <v>33.607052000000003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76.051649000000012</v>
      </c>
      <c r="BA94">
        <f t="shared" si="4"/>
        <v>2466.342431</v>
      </c>
      <c r="BB94">
        <v>91</v>
      </c>
      <c r="BD94">
        <v>6.05</v>
      </c>
      <c r="BE94">
        <v>1.94</v>
      </c>
      <c r="BF94">
        <v>3.03</v>
      </c>
      <c r="BG94">
        <v>0</v>
      </c>
      <c r="BH94">
        <v>9.33</v>
      </c>
      <c r="BI94">
        <v>0.85</v>
      </c>
      <c r="BJ94">
        <v>0.42</v>
      </c>
      <c r="BK94">
        <v>0.87</v>
      </c>
      <c r="BL94">
        <v>1.67</v>
      </c>
      <c r="BM94">
        <v>0.14000000000000001</v>
      </c>
      <c r="BN94">
        <v>2.38</v>
      </c>
      <c r="BO94">
        <v>1.04</v>
      </c>
      <c r="BP94">
        <v>0.24</v>
      </c>
      <c r="BQ94">
        <v>2</v>
      </c>
      <c r="BR94">
        <v>1.1000000000000001</v>
      </c>
      <c r="BS94">
        <v>1.62</v>
      </c>
      <c r="BT94">
        <v>2.7377639999999999</v>
      </c>
      <c r="BU94">
        <v>1.341844</v>
      </c>
      <c r="BV94">
        <v>2.2012010000000002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1.298934</v>
      </c>
      <c r="CU94">
        <v>4.2558600000000002</v>
      </c>
      <c r="CV94">
        <v>2.8549950000000002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76.051649000000012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347.13315999999998</v>
      </c>
      <c r="L95">
        <v>264.70662700000003</v>
      </c>
      <c r="M95">
        <v>79.966942000000003</v>
      </c>
      <c r="N95">
        <v>120.69</v>
      </c>
      <c r="O95">
        <v>126.52</v>
      </c>
      <c r="P95">
        <v>121.8703</v>
      </c>
      <c r="Q95">
        <v>0</v>
      </c>
      <c r="R95">
        <v>30.5428</v>
      </c>
      <c r="S95">
        <v>18.866599999999998</v>
      </c>
      <c r="T95">
        <v>0</v>
      </c>
      <c r="U95">
        <v>345.375</v>
      </c>
      <c r="V95">
        <v>11.728144</v>
      </c>
      <c r="W95">
        <v>43.097000000000001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29.745407</v>
      </c>
      <c r="AE95">
        <v>53.905351000000003</v>
      </c>
      <c r="AF95">
        <v>17.425726000000001</v>
      </c>
      <c r="AG95">
        <v>44.268633999999999</v>
      </c>
      <c r="AH95">
        <v>133.09091900000001</v>
      </c>
      <c r="AI95">
        <v>0</v>
      </c>
      <c r="AJ95">
        <v>0</v>
      </c>
      <c r="AK95">
        <v>59.301366000000002</v>
      </c>
      <c r="AL95">
        <v>80.177999999999997</v>
      </c>
      <c r="AM95">
        <v>17.179061000000001</v>
      </c>
      <c r="AN95">
        <v>1.095648</v>
      </c>
      <c r="AO95">
        <v>0</v>
      </c>
      <c r="AP95">
        <v>3.843</v>
      </c>
      <c r="AQ95">
        <v>27.555228</v>
      </c>
      <c r="AR95">
        <v>49.128</v>
      </c>
      <c r="AS95">
        <v>33.607052000000003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74.727582999999996</v>
      </c>
      <c r="BA95">
        <f t="shared" si="4"/>
        <v>2435.2175569999995</v>
      </c>
      <c r="BB95">
        <v>92</v>
      </c>
      <c r="BD95">
        <v>6.05</v>
      </c>
      <c r="BE95">
        <v>1.94</v>
      </c>
      <c r="BF95">
        <v>3.03</v>
      </c>
      <c r="BG95">
        <v>0</v>
      </c>
      <c r="BH95">
        <v>7.94</v>
      </c>
      <c r="BI95">
        <v>0.85</v>
      </c>
      <c r="BJ95">
        <v>0.42</v>
      </c>
      <c r="BK95">
        <v>0.87</v>
      </c>
      <c r="BL95">
        <v>1.65</v>
      </c>
      <c r="BM95">
        <v>0.14000000000000001</v>
      </c>
      <c r="BN95">
        <v>2.38</v>
      </c>
      <c r="BO95">
        <v>1.04</v>
      </c>
      <c r="BP95">
        <v>0.24</v>
      </c>
      <c r="BQ95">
        <v>2</v>
      </c>
      <c r="BR95">
        <v>1.1000000000000001</v>
      </c>
      <c r="BS95">
        <v>1.62</v>
      </c>
      <c r="BT95">
        <v>2.9095770000000001</v>
      </c>
      <c r="BU95">
        <v>1.341844</v>
      </c>
      <c r="BV95">
        <v>2.2012010000000002</v>
      </c>
      <c r="BW95">
        <v>1.9429620000000001</v>
      </c>
      <c r="BX95">
        <v>1.959684</v>
      </c>
      <c r="BY95">
        <v>2.5978089999999998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1.275738</v>
      </c>
      <c r="CU95">
        <v>4.2558600000000002</v>
      </c>
      <c r="CV95">
        <v>2.5652560000000002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74.727582999999996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347.13315999999998</v>
      </c>
      <c r="L96">
        <v>264.70662700000003</v>
      </c>
      <c r="M96">
        <v>79.966942000000003</v>
      </c>
      <c r="N96">
        <v>120.69</v>
      </c>
      <c r="O96">
        <v>126.52</v>
      </c>
      <c r="P96">
        <v>121.8703</v>
      </c>
      <c r="Q96">
        <v>0</v>
      </c>
      <c r="R96">
        <v>30.5428</v>
      </c>
      <c r="S96">
        <v>18.866599999999998</v>
      </c>
      <c r="T96">
        <v>0</v>
      </c>
      <c r="U96">
        <v>345.375</v>
      </c>
      <c r="V96">
        <v>11.728144</v>
      </c>
      <c r="W96">
        <v>43.097000000000001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19.830272000000001</v>
      </c>
      <c r="AE96">
        <v>53.905351000000003</v>
      </c>
      <c r="AF96">
        <v>17.213218000000001</v>
      </c>
      <c r="AG96">
        <v>44.268633999999999</v>
      </c>
      <c r="AH96">
        <v>92.139866999999995</v>
      </c>
      <c r="AI96">
        <v>0</v>
      </c>
      <c r="AJ96">
        <v>0</v>
      </c>
      <c r="AK96">
        <v>59.301366000000002</v>
      </c>
      <c r="AL96">
        <v>80.177999999999997</v>
      </c>
      <c r="AM96">
        <v>17.179061000000001</v>
      </c>
      <c r="AN96">
        <v>1.095648</v>
      </c>
      <c r="AO96">
        <v>0</v>
      </c>
      <c r="AP96">
        <v>3.843</v>
      </c>
      <c r="AQ96">
        <v>27.555228</v>
      </c>
      <c r="AR96">
        <v>49.128</v>
      </c>
      <c r="AS96">
        <v>33.607052000000003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74.78734</v>
      </c>
      <c r="BA96">
        <f t="shared" si="4"/>
        <v>2384.1986189999998</v>
      </c>
      <c r="BB96">
        <v>93</v>
      </c>
      <c r="BD96">
        <v>6.05</v>
      </c>
      <c r="BE96">
        <v>1.94</v>
      </c>
      <c r="BF96">
        <v>3.03</v>
      </c>
      <c r="BG96">
        <v>0</v>
      </c>
      <c r="BH96">
        <v>7.94</v>
      </c>
      <c r="BI96">
        <v>0.85</v>
      </c>
      <c r="BJ96">
        <v>0.42</v>
      </c>
      <c r="BK96">
        <v>0.87</v>
      </c>
      <c r="BL96">
        <v>1.65</v>
      </c>
      <c r="BM96">
        <v>0.14000000000000001</v>
      </c>
      <c r="BN96">
        <v>2.38</v>
      </c>
      <c r="BO96">
        <v>1.04</v>
      </c>
      <c r="BP96">
        <v>0.24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2.2012010000000002</v>
      </c>
      <c r="BW96">
        <v>1.9429620000000001</v>
      </c>
      <c r="BX96">
        <v>1.959684</v>
      </c>
      <c r="BY96">
        <v>2.5978089999999998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1.275738</v>
      </c>
      <c r="CU96">
        <v>4.2558600000000002</v>
      </c>
      <c r="CV96">
        <v>1.7737719999999999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74.78734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347.13315999999998</v>
      </c>
      <c r="L97">
        <v>264.70662700000003</v>
      </c>
      <c r="M97">
        <v>79.966942000000003</v>
      </c>
      <c r="N97">
        <v>120.69</v>
      </c>
      <c r="O97">
        <v>126.52</v>
      </c>
      <c r="P97">
        <v>121.8703</v>
      </c>
      <c r="Q97">
        <v>0</v>
      </c>
      <c r="R97">
        <v>30.5428</v>
      </c>
      <c r="S97">
        <v>18.866599999999998</v>
      </c>
      <c r="T97">
        <v>0</v>
      </c>
      <c r="U97">
        <v>345.375</v>
      </c>
      <c r="V97">
        <v>11.728144</v>
      </c>
      <c r="W97">
        <v>43.097000000000001</v>
      </c>
      <c r="X97">
        <v>147.515625</v>
      </c>
      <c r="Y97">
        <v>0</v>
      </c>
      <c r="Z97">
        <v>19.6614</v>
      </c>
      <c r="AA97">
        <v>42.14808</v>
      </c>
      <c r="AB97">
        <v>43.635160999999997</v>
      </c>
      <c r="AC97">
        <v>31.709733</v>
      </c>
      <c r="AD97">
        <v>9.9151349999999994</v>
      </c>
      <c r="AE97">
        <v>53.905351000000003</v>
      </c>
      <c r="AF97">
        <v>17.213218000000001</v>
      </c>
      <c r="AG97">
        <v>44.268633999999999</v>
      </c>
      <c r="AH97">
        <v>92.139866999999995</v>
      </c>
      <c r="AI97">
        <v>0</v>
      </c>
      <c r="AJ97">
        <v>0</v>
      </c>
      <c r="AK97">
        <v>59.301366000000002</v>
      </c>
      <c r="AL97">
        <v>80.177999999999997</v>
      </c>
      <c r="AM97">
        <v>17.179061000000001</v>
      </c>
      <c r="AN97">
        <v>1.055067</v>
      </c>
      <c r="AO97">
        <v>0</v>
      </c>
      <c r="AP97">
        <v>3.843</v>
      </c>
      <c r="AQ97">
        <v>27.555228</v>
      </c>
      <c r="AR97">
        <v>49.128</v>
      </c>
      <c r="AS97">
        <v>33.607052000000003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74.78734</v>
      </c>
      <c r="BA97">
        <f t="shared" si="4"/>
        <v>2374.2429009999996</v>
      </c>
      <c r="BB97">
        <v>94</v>
      </c>
      <c r="BD97">
        <v>6.05</v>
      </c>
      <c r="BE97">
        <v>1.94</v>
      </c>
      <c r="BF97">
        <v>3.03</v>
      </c>
      <c r="BG97">
        <v>0</v>
      </c>
      <c r="BH97">
        <v>7.94</v>
      </c>
      <c r="BI97">
        <v>0.85</v>
      </c>
      <c r="BJ97">
        <v>0.42</v>
      </c>
      <c r="BK97">
        <v>0.87</v>
      </c>
      <c r="BL97">
        <v>1.65</v>
      </c>
      <c r="BM97">
        <v>0.14000000000000001</v>
      </c>
      <c r="BN97">
        <v>2.38</v>
      </c>
      <c r="BO97">
        <v>1.04</v>
      </c>
      <c r="BP97">
        <v>0.24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2.2012010000000002</v>
      </c>
      <c r="BW97">
        <v>1.9429620000000001</v>
      </c>
      <c r="BX97">
        <v>1.959684</v>
      </c>
      <c r="BY97">
        <v>2.5978089999999998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1.275738</v>
      </c>
      <c r="CU97">
        <v>4.2558600000000002</v>
      </c>
      <c r="CV97">
        <v>1.7737719999999999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74.78734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347.13315999999998</v>
      </c>
      <c r="L98">
        <v>264.70662700000003</v>
      </c>
      <c r="M98">
        <v>79.966942000000003</v>
      </c>
      <c r="N98">
        <v>120.69</v>
      </c>
      <c r="O98">
        <v>126.52</v>
      </c>
      <c r="P98">
        <v>121.8703</v>
      </c>
      <c r="Q98">
        <v>0</v>
      </c>
      <c r="R98">
        <v>30.5428</v>
      </c>
      <c r="S98">
        <v>18.866599999999998</v>
      </c>
      <c r="T98">
        <v>0</v>
      </c>
      <c r="U98">
        <v>345.375</v>
      </c>
      <c r="V98">
        <v>11.728144</v>
      </c>
      <c r="W98">
        <v>43.097000000000001</v>
      </c>
      <c r="X98">
        <v>147.515625</v>
      </c>
      <c r="Y98">
        <v>0</v>
      </c>
      <c r="Z98">
        <v>19.6614</v>
      </c>
      <c r="AA98">
        <v>42.14808</v>
      </c>
      <c r="AB98">
        <v>43.635160999999997</v>
      </c>
      <c r="AC98">
        <v>31.709733</v>
      </c>
      <c r="AD98">
        <v>9.9151349999999994</v>
      </c>
      <c r="AE98">
        <v>53.905351000000003</v>
      </c>
      <c r="AF98">
        <v>17.213218000000001</v>
      </c>
      <c r="AG98">
        <v>44.268633999999999</v>
      </c>
      <c r="AH98">
        <v>92.139866999999995</v>
      </c>
      <c r="AI98">
        <v>0</v>
      </c>
      <c r="AJ98">
        <v>0</v>
      </c>
      <c r="AK98">
        <v>59.301366000000002</v>
      </c>
      <c r="AL98">
        <v>80.177999999999997</v>
      </c>
      <c r="AM98">
        <v>17.179061000000001</v>
      </c>
      <c r="AN98">
        <v>1.055067</v>
      </c>
      <c r="AO98">
        <v>0</v>
      </c>
      <c r="AP98">
        <v>3.843</v>
      </c>
      <c r="AQ98">
        <v>27.555228</v>
      </c>
      <c r="AR98">
        <v>49.128</v>
      </c>
      <c r="AS98">
        <v>33.607052000000003</v>
      </c>
      <c r="AT98">
        <v>15.00001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74.78734</v>
      </c>
      <c r="BA98">
        <f t="shared" si="4"/>
        <v>2374.2429009999996</v>
      </c>
      <c r="BB98">
        <v>95</v>
      </c>
      <c r="BD98">
        <v>6.05</v>
      </c>
      <c r="BE98">
        <v>1.94</v>
      </c>
      <c r="BF98">
        <v>3.03</v>
      </c>
      <c r="BG98">
        <v>0</v>
      </c>
      <c r="BH98">
        <v>7.94</v>
      </c>
      <c r="BI98">
        <v>0.85</v>
      </c>
      <c r="BJ98">
        <v>0.42</v>
      </c>
      <c r="BK98">
        <v>0.87</v>
      </c>
      <c r="BL98">
        <v>1.65</v>
      </c>
      <c r="BM98">
        <v>0.14000000000000001</v>
      </c>
      <c r="BN98">
        <v>2.38</v>
      </c>
      <c r="BO98">
        <v>1.04</v>
      </c>
      <c r="BP98">
        <v>0.24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2.2012010000000002</v>
      </c>
      <c r="BW98">
        <v>1.9429620000000001</v>
      </c>
      <c r="BX98">
        <v>1.959684</v>
      </c>
      <c r="BY98">
        <v>2.5978089999999998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1.275738</v>
      </c>
      <c r="CU98">
        <v>4.2558600000000002</v>
      </c>
      <c r="CV98">
        <v>1.7737719999999999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74.78734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6.0941328622499995</v>
      </c>
      <c r="L99">
        <f t="shared" si="6"/>
        <v>4.530464411249997</v>
      </c>
      <c r="M99">
        <f t="shared" si="6"/>
        <v>1.8892070025000016</v>
      </c>
      <c r="N99">
        <f t="shared" si="6"/>
        <v>2.6271012182500031</v>
      </c>
      <c r="O99">
        <f t="shared" si="6"/>
        <v>2.6756291022500047</v>
      </c>
      <c r="P99">
        <f t="shared" si="6"/>
        <v>2.5862514550000006</v>
      </c>
      <c r="Q99">
        <f t="shared" si="6"/>
        <v>0</v>
      </c>
      <c r="R99">
        <f t="shared" si="6"/>
        <v>0.67022752475000058</v>
      </c>
      <c r="S99">
        <f t="shared" si="6"/>
        <v>0.40661724700000018</v>
      </c>
      <c r="T99">
        <f t="shared" si="6"/>
        <v>0</v>
      </c>
      <c r="U99">
        <f t="shared" si="6"/>
        <v>8.6766255687500013</v>
      </c>
      <c r="V99">
        <f t="shared" si="6"/>
        <v>0.19367731700000018</v>
      </c>
      <c r="W99">
        <f t="shared" si="6"/>
        <v>0.72548124825000138</v>
      </c>
      <c r="X99">
        <f t="shared" si="6"/>
        <v>2.5303719877500037</v>
      </c>
      <c r="Y99">
        <f t="shared" si="6"/>
        <v>0</v>
      </c>
      <c r="Z99">
        <f t="shared" si="6"/>
        <v>0.29577569999999997</v>
      </c>
      <c r="AA99">
        <f t="shared" si="6"/>
        <v>1.011503359999999</v>
      </c>
      <c r="AB99">
        <f t="shared" si="6"/>
        <v>0.97451859400000074</v>
      </c>
      <c r="AC99">
        <f t="shared" si="6"/>
        <v>0.6392346195000006</v>
      </c>
      <c r="AD99">
        <f t="shared" si="6"/>
        <v>0.3523321929999999</v>
      </c>
      <c r="AE99">
        <f t="shared" si="6"/>
        <v>1.2937284240000011</v>
      </c>
      <c r="AF99">
        <f t="shared" si="6"/>
        <v>0.21059628150000026</v>
      </c>
      <c r="AG99">
        <f t="shared" si="6"/>
        <v>1.0624472160000002</v>
      </c>
      <c r="AH99">
        <f t="shared" si="6"/>
        <v>1.6994686575000009</v>
      </c>
      <c r="AI99">
        <f t="shared" si="6"/>
        <v>0.20588099350000008</v>
      </c>
      <c r="AJ99">
        <f t="shared" si="6"/>
        <v>0</v>
      </c>
      <c r="AK99">
        <f t="shared" si="6"/>
        <v>1.423232783999999</v>
      </c>
      <c r="AL99">
        <f t="shared" si="6"/>
        <v>1.882498099999999</v>
      </c>
      <c r="AM99">
        <f t="shared" si="6"/>
        <v>0.41229746400000072</v>
      </c>
      <c r="AN99">
        <f t="shared" si="6"/>
        <v>2.4439016499999966E-2</v>
      </c>
      <c r="AO99">
        <f t="shared" si="6"/>
        <v>5.2919999999999974E-2</v>
      </c>
      <c r="AP99">
        <f t="shared" si="6"/>
        <v>0.12137475000000011</v>
      </c>
      <c r="AQ99">
        <f t="shared" si="6"/>
        <v>0.29837365924999987</v>
      </c>
      <c r="AR99">
        <f t="shared" si="6"/>
        <v>1.189422</v>
      </c>
      <c r="AS99">
        <f t="shared" si="6"/>
        <v>0.81182948399999899</v>
      </c>
      <c r="AT99">
        <f t="shared" si="6"/>
        <v>0.35033147724999952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1.43785911825</v>
      </c>
      <c r="BA99">
        <f t="shared" si="4"/>
        <v>49.355850837250024</v>
      </c>
      <c r="BD99">
        <f t="shared" ref="BD99:DI99" si="7">SUM(BD3:BD98)/4000</f>
        <v>7.7137500000000067E-2</v>
      </c>
      <c r="BE99">
        <f t="shared" si="7"/>
        <v>2.4734999999999983E-2</v>
      </c>
      <c r="BF99">
        <f t="shared" si="7"/>
        <v>3.8520000000000013E-2</v>
      </c>
      <c r="BG99">
        <f t="shared" si="7"/>
        <v>0</v>
      </c>
      <c r="BH99">
        <f t="shared" si="7"/>
        <v>2.6599999999999999E-2</v>
      </c>
      <c r="BI99">
        <f t="shared" si="7"/>
        <v>1.5797500000000027E-2</v>
      </c>
      <c r="BJ99">
        <f t="shared" si="7"/>
        <v>5.4675000000000053E-3</v>
      </c>
      <c r="BK99">
        <f t="shared" si="7"/>
        <v>1.1232499999999994E-2</v>
      </c>
      <c r="BL99">
        <f t="shared" si="7"/>
        <v>2.051250000000002E-2</v>
      </c>
      <c r="BM99">
        <f t="shared" si="7"/>
        <v>2.174999999999999E-3</v>
      </c>
      <c r="BN99">
        <f t="shared" si="7"/>
        <v>3.0344999999999976E-2</v>
      </c>
      <c r="BO99">
        <f t="shared" si="7"/>
        <v>1.7775000000000006E-2</v>
      </c>
      <c r="BP99">
        <f t="shared" si="7"/>
        <v>5.7599999999999917E-3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7.0901721750000105E-2</v>
      </c>
      <c r="BU99">
        <f t="shared" si="7"/>
        <v>3.2204255999999952E-2</v>
      </c>
      <c r="BV99">
        <f t="shared" si="7"/>
        <v>5.5321359499999993E-2</v>
      </c>
      <c r="BW99">
        <f t="shared" si="7"/>
        <v>4.6631087999999918E-2</v>
      </c>
      <c r="BX99">
        <f t="shared" si="7"/>
        <v>4.7032416000000049E-2</v>
      </c>
      <c r="BY99">
        <f t="shared" si="7"/>
        <v>6.4322632999999921E-2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5.8823120000000027E-2</v>
      </c>
      <c r="CU99">
        <f t="shared" si="7"/>
        <v>3.7614923750000008E-2</v>
      </c>
      <c r="CV99">
        <f t="shared" si="7"/>
        <v>3.2668138499999999E-2</v>
      </c>
      <c r="CW99">
        <f t="shared" si="7"/>
        <v>4.312468124999997E-2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1.43785911825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G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320.14966700000002</v>
      </c>
      <c r="L3">
        <v>208.8288</v>
      </c>
      <c r="M3">
        <v>90.205629999999999</v>
      </c>
      <c r="N3">
        <v>115.594185</v>
      </c>
      <c r="O3">
        <v>121.109779</v>
      </c>
      <c r="P3">
        <v>101.963465</v>
      </c>
      <c r="Q3">
        <v>0</v>
      </c>
      <c r="R3">
        <v>38.012661000000001</v>
      </c>
      <c r="S3">
        <v>24.300409999999999</v>
      </c>
      <c r="T3">
        <v>0</v>
      </c>
      <c r="U3">
        <v>404.86683599999998</v>
      </c>
      <c r="V3">
        <v>13.778527</v>
      </c>
      <c r="W3">
        <v>42.839874999999999</v>
      </c>
      <c r="X3">
        <v>142.61810600000001</v>
      </c>
      <c r="Y3">
        <v>0</v>
      </c>
      <c r="Z3">
        <v>12.761760000000001</v>
      </c>
      <c r="AA3">
        <v>41.243687999999999</v>
      </c>
      <c r="AB3">
        <v>42.186473999999997</v>
      </c>
      <c r="AC3">
        <v>30.656970000000001</v>
      </c>
      <c r="AD3">
        <v>19.171907000000001</v>
      </c>
      <c r="AE3">
        <v>52.115693</v>
      </c>
      <c r="AF3">
        <v>8.731776</v>
      </c>
      <c r="AG3">
        <v>42.798915000000001</v>
      </c>
      <c r="AH3">
        <v>97.790948</v>
      </c>
      <c r="AI3">
        <v>0</v>
      </c>
      <c r="AJ3">
        <v>0</v>
      </c>
      <c r="AK3">
        <v>57.332560999999998</v>
      </c>
      <c r="AL3">
        <v>79.762934000000001</v>
      </c>
      <c r="AM3">
        <v>16.608716000000001</v>
      </c>
      <c r="AN3">
        <v>0.98080699999999998</v>
      </c>
      <c r="AO3">
        <v>5.6847839999999996</v>
      </c>
      <c r="AP3">
        <v>10.527002</v>
      </c>
      <c r="AQ3">
        <v>26.640394000000001</v>
      </c>
      <c r="AR3">
        <v>47.496949999999998</v>
      </c>
      <c r="AS3">
        <v>34.186497000000003</v>
      </c>
      <c r="AT3">
        <v>11.591965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48.282502999999991</v>
      </c>
      <c r="BA3">
        <f>SUM(B3:AZ3)</f>
        <v>2310.8211850000007</v>
      </c>
      <c r="BD3">
        <v>0</v>
      </c>
      <c r="BE3">
        <v>0</v>
      </c>
      <c r="BF3">
        <v>0</v>
      </c>
      <c r="BG3">
        <v>0</v>
      </c>
      <c r="BH3">
        <v>0</v>
      </c>
      <c r="BI3">
        <v>0.16</v>
      </c>
      <c r="BJ3">
        <v>0</v>
      </c>
      <c r="BK3">
        <v>0</v>
      </c>
      <c r="BL3">
        <v>0</v>
      </c>
      <c r="BM3">
        <v>0</v>
      </c>
      <c r="BN3">
        <v>0</v>
      </c>
      <c r="BO3">
        <v>1.01</v>
      </c>
      <c r="BP3">
        <v>0.23</v>
      </c>
      <c r="BQ3">
        <v>1.93</v>
      </c>
      <c r="BR3">
        <v>1.06</v>
      </c>
      <c r="BS3">
        <v>1.57</v>
      </c>
      <c r="BT3">
        <v>2.870752</v>
      </c>
      <c r="BU3">
        <v>1.2972950000000001</v>
      </c>
      <c r="BV3">
        <v>2.295032</v>
      </c>
      <c r="BW3">
        <v>1.8784559999999999</v>
      </c>
      <c r="BX3">
        <v>1.894622</v>
      </c>
      <c r="BY3">
        <v>2.5945900000000002</v>
      </c>
      <c r="BZ3">
        <v>1.2834570000000001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1.712429</v>
      </c>
      <c r="CO3">
        <v>4.1513429999999998</v>
      </c>
      <c r="CP3">
        <v>4.1167550000000004</v>
      </c>
      <c r="CQ3">
        <v>3.424858</v>
      </c>
      <c r="CR3">
        <v>0.79204200000000002</v>
      </c>
      <c r="CS3">
        <v>2.7006570000000001</v>
      </c>
      <c r="CT3">
        <v>2.4667669999999999</v>
      </c>
      <c r="CU3">
        <v>4.1145649999999998</v>
      </c>
      <c r="CV3">
        <v>1.8856869999999999</v>
      </c>
      <c r="CW3">
        <v>2.0932780000000002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48.282502999999991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299.137201</v>
      </c>
      <c r="L4">
        <v>208.8288</v>
      </c>
      <c r="M4">
        <v>90.205629999999999</v>
      </c>
      <c r="N4">
        <v>115.594185</v>
      </c>
      <c r="O4">
        <v>121.109779</v>
      </c>
      <c r="P4">
        <v>101.963465</v>
      </c>
      <c r="Q4">
        <v>0</v>
      </c>
      <c r="R4">
        <v>36.037953000000002</v>
      </c>
      <c r="S4">
        <v>22.143877</v>
      </c>
      <c r="T4">
        <v>0</v>
      </c>
      <c r="U4">
        <v>404.86683599999998</v>
      </c>
      <c r="V4">
        <v>13.778527</v>
      </c>
      <c r="W4">
        <v>42.839874999999999</v>
      </c>
      <c r="X4">
        <v>142.61810600000001</v>
      </c>
      <c r="Y4">
        <v>0</v>
      </c>
      <c r="Z4">
        <v>12.761760000000001</v>
      </c>
      <c r="AA4">
        <v>41.243687999999999</v>
      </c>
      <c r="AB4">
        <v>42.186473999999997</v>
      </c>
      <c r="AC4">
        <v>30.656970000000001</v>
      </c>
      <c r="AD4">
        <v>19.171907000000001</v>
      </c>
      <c r="AE4">
        <v>52.115693</v>
      </c>
      <c r="AF4">
        <v>8.731776</v>
      </c>
      <c r="AG4">
        <v>42.798915000000001</v>
      </c>
      <c r="AH4">
        <v>73.343210999999997</v>
      </c>
      <c r="AI4">
        <v>0</v>
      </c>
      <c r="AJ4">
        <v>0</v>
      </c>
      <c r="AK4">
        <v>57.332560999999998</v>
      </c>
      <c r="AL4">
        <v>79.762934000000001</v>
      </c>
      <c r="AM4">
        <v>16.608716000000001</v>
      </c>
      <c r="AN4">
        <v>0.98080699999999998</v>
      </c>
      <c r="AO4">
        <v>5.6847839999999996</v>
      </c>
      <c r="AP4">
        <v>10.527002</v>
      </c>
      <c r="AQ4">
        <v>26.640394000000001</v>
      </c>
      <c r="AR4">
        <v>47.496949999999998</v>
      </c>
      <c r="AS4">
        <v>34.186497000000003</v>
      </c>
      <c r="AT4">
        <v>13.640123000000001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48.442502999999995</v>
      </c>
      <c r="BA4">
        <f t="shared" ref="BA4:BA67" si="1">SUM(B4:AZ4)</f>
        <v>2263.4378990000009</v>
      </c>
      <c r="BD4">
        <v>0</v>
      </c>
      <c r="BE4">
        <v>0</v>
      </c>
      <c r="BF4">
        <v>0</v>
      </c>
      <c r="BG4">
        <v>0</v>
      </c>
      <c r="BH4">
        <v>0</v>
      </c>
      <c r="BI4">
        <v>0.32</v>
      </c>
      <c r="BJ4">
        <v>0</v>
      </c>
      <c r="BK4">
        <v>0</v>
      </c>
      <c r="BL4">
        <v>0</v>
      </c>
      <c r="BM4">
        <v>0</v>
      </c>
      <c r="BN4">
        <v>0</v>
      </c>
      <c r="BO4">
        <v>1.01</v>
      </c>
      <c r="BP4">
        <v>0.23</v>
      </c>
      <c r="BQ4">
        <v>1.93</v>
      </c>
      <c r="BR4">
        <v>1.06</v>
      </c>
      <c r="BS4">
        <v>1.57</v>
      </c>
      <c r="BT4">
        <v>2.870752</v>
      </c>
      <c r="BU4">
        <v>1.2972950000000001</v>
      </c>
      <c r="BV4">
        <v>2.295032</v>
      </c>
      <c r="BW4">
        <v>1.8784559999999999</v>
      </c>
      <c r="BX4">
        <v>1.894622</v>
      </c>
      <c r="BY4">
        <v>2.5945900000000002</v>
      </c>
      <c r="BZ4">
        <v>1.2834570000000001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1.712429</v>
      </c>
      <c r="CO4">
        <v>4.1513429999999998</v>
      </c>
      <c r="CP4">
        <v>4.1167550000000004</v>
      </c>
      <c r="CQ4">
        <v>3.424858</v>
      </c>
      <c r="CR4">
        <v>0.79204200000000002</v>
      </c>
      <c r="CS4">
        <v>2.7006570000000001</v>
      </c>
      <c r="CT4">
        <v>2.4667669999999999</v>
      </c>
      <c r="CU4">
        <v>4.1145649999999998</v>
      </c>
      <c r="CV4">
        <v>1.414266</v>
      </c>
      <c r="CW4">
        <v>1.673276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48.442502999999995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299.137201</v>
      </c>
      <c r="L5">
        <v>208.8288</v>
      </c>
      <c r="M5">
        <v>90.205629999999999</v>
      </c>
      <c r="N5">
        <v>115.594185</v>
      </c>
      <c r="O5">
        <v>121.109779</v>
      </c>
      <c r="P5">
        <v>101.963465</v>
      </c>
      <c r="Q5">
        <v>0</v>
      </c>
      <c r="R5">
        <v>36.037953000000002</v>
      </c>
      <c r="S5">
        <v>22.143877</v>
      </c>
      <c r="T5">
        <v>0</v>
      </c>
      <c r="U5">
        <v>404.86683599999998</v>
      </c>
      <c r="V5">
        <v>10.277566999999999</v>
      </c>
      <c r="W5">
        <v>42.839874999999999</v>
      </c>
      <c r="X5">
        <v>142.61810600000001</v>
      </c>
      <c r="Y5">
        <v>0</v>
      </c>
      <c r="Z5">
        <v>12.761760000000001</v>
      </c>
      <c r="AA5">
        <v>40.748764000000001</v>
      </c>
      <c r="AB5">
        <v>42.186473999999997</v>
      </c>
      <c r="AC5">
        <v>30.656970000000001</v>
      </c>
      <c r="AD5">
        <v>19.171907000000001</v>
      </c>
      <c r="AE5">
        <v>52.115693</v>
      </c>
      <c r="AF5">
        <v>8.731776</v>
      </c>
      <c r="AG5">
        <v>42.798915000000001</v>
      </c>
      <c r="AH5">
        <v>59.387216000000002</v>
      </c>
      <c r="AI5">
        <v>0</v>
      </c>
      <c r="AJ5">
        <v>0</v>
      </c>
      <c r="AK5">
        <v>57.332560999999998</v>
      </c>
      <c r="AL5">
        <v>79.762934000000001</v>
      </c>
      <c r="AM5">
        <v>16.608716000000001</v>
      </c>
      <c r="AN5">
        <v>0.98080699999999998</v>
      </c>
      <c r="AO5">
        <v>5.6847839999999996</v>
      </c>
      <c r="AP5">
        <v>10.527002</v>
      </c>
      <c r="AQ5">
        <v>26.640394000000001</v>
      </c>
      <c r="AR5">
        <v>47.496949999999998</v>
      </c>
      <c r="AS5">
        <v>32.491298</v>
      </c>
      <c r="AT5">
        <v>11.450092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47.702502999999986</v>
      </c>
      <c r="BA5">
        <f t="shared" si="1"/>
        <v>2240.8607900000002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0.59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0.23</v>
      </c>
      <c r="BQ5">
        <v>1.93</v>
      </c>
      <c r="BR5">
        <v>1.06</v>
      </c>
      <c r="BS5">
        <v>1.57</v>
      </c>
      <c r="BT5">
        <v>2.870752</v>
      </c>
      <c r="BU5">
        <v>1.2972950000000001</v>
      </c>
      <c r="BV5">
        <v>2.295032</v>
      </c>
      <c r="BW5">
        <v>1.8784559999999999</v>
      </c>
      <c r="BX5">
        <v>1.894622</v>
      </c>
      <c r="BY5">
        <v>2.5945900000000002</v>
      </c>
      <c r="BZ5">
        <v>1.2834570000000001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1.712429</v>
      </c>
      <c r="CO5">
        <v>4.1513429999999998</v>
      </c>
      <c r="CP5">
        <v>4.1167550000000004</v>
      </c>
      <c r="CQ5">
        <v>3.424858</v>
      </c>
      <c r="CR5">
        <v>0.79204200000000002</v>
      </c>
      <c r="CS5">
        <v>2.7006570000000001</v>
      </c>
      <c r="CT5">
        <v>2.4667669999999999</v>
      </c>
      <c r="CU5">
        <v>4.1145649999999998</v>
      </c>
      <c r="CV5">
        <v>1.1478090000000001</v>
      </c>
      <c r="CW5">
        <v>1.327207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47.702502999999986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299.137201</v>
      </c>
      <c r="L6">
        <v>208.8288</v>
      </c>
      <c r="M6">
        <v>90.205629999999999</v>
      </c>
      <c r="N6">
        <v>115.594185</v>
      </c>
      <c r="O6">
        <v>121.109779</v>
      </c>
      <c r="P6">
        <v>101.963465</v>
      </c>
      <c r="Q6">
        <v>0</v>
      </c>
      <c r="R6">
        <v>36.037953000000002</v>
      </c>
      <c r="S6">
        <v>22.143877</v>
      </c>
      <c r="T6">
        <v>0</v>
      </c>
      <c r="U6">
        <v>404.86683599999998</v>
      </c>
      <c r="V6">
        <v>10.277566999999999</v>
      </c>
      <c r="W6">
        <v>38.299202000000001</v>
      </c>
      <c r="X6">
        <v>123.798643</v>
      </c>
      <c r="Y6">
        <v>0</v>
      </c>
      <c r="Z6">
        <v>12.761760000000001</v>
      </c>
      <c r="AA6">
        <v>40.748764000000001</v>
      </c>
      <c r="AB6">
        <v>42.186473999999997</v>
      </c>
      <c r="AC6">
        <v>30.656970000000001</v>
      </c>
      <c r="AD6">
        <v>19.171907000000001</v>
      </c>
      <c r="AE6">
        <v>52.115693</v>
      </c>
      <c r="AF6">
        <v>8.731776</v>
      </c>
      <c r="AG6">
        <v>42.798915000000001</v>
      </c>
      <c r="AH6">
        <v>59.387216000000002</v>
      </c>
      <c r="AI6">
        <v>0</v>
      </c>
      <c r="AJ6">
        <v>0</v>
      </c>
      <c r="AK6">
        <v>57.332560999999998</v>
      </c>
      <c r="AL6">
        <v>79.762934000000001</v>
      </c>
      <c r="AM6">
        <v>16.608716000000001</v>
      </c>
      <c r="AN6">
        <v>0.98080699999999998</v>
      </c>
      <c r="AO6">
        <v>5.6847839999999996</v>
      </c>
      <c r="AP6">
        <v>10.527002</v>
      </c>
      <c r="AQ6">
        <v>26.640394000000001</v>
      </c>
      <c r="AR6">
        <v>47.496949999999998</v>
      </c>
      <c r="AS6">
        <v>32.491298</v>
      </c>
      <c r="AT6">
        <v>12.14953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47.75250299999999</v>
      </c>
      <c r="BA6">
        <f t="shared" si="1"/>
        <v>2218.2500920000007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0.64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0.23</v>
      </c>
      <c r="BQ6">
        <v>1.93</v>
      </c>
      <c r="BR6">
        <v>1.06</v>
      </c>
      <c r="BS6">
        <v>1.57</v>
      </c>
      <c r="BT6">
        <v>2.870752</v>
      </c>
      <c r="BU6">
        <v>1.2972950000000001</v>
      </c>
      <c r="BV6">
        <v>2.295032</v>
      </c>
      <c r="BW6">
        <v>1.8784559999999999</v>
      </c>
      <c r="BX6">
        <v>1.894622</v>
      </c>
      <c r="BY6">
        <v>2.5945900000000002</v>
      </c>
      <c r="BZ6">
        <v>1.2834570000000001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1.712429</v>
      </c>
      <c r="CO6">
        <v>4.1513429999999998</v>
      </c>
      <c r="CP6">
        <v>4.1167550000000004</v>
      </c>
      <c r="CQ6">
        <v>3.424858</v>
      </c>
      <c r="CR6">
        <v>0.79204200000000002</v>
      </c>
      <c r="CS6">
        <v>2.7006570000000001</v>
      </c>
      <c r="CT6">
        <v>2.4667669999999999</v>
      </c>
      <c r="CU6">
        <v>4.1145649999999998</v>
      </c>
      <c r="CV6">
        <v>1.1478090000000001</v>
      </c>
      <c r="CW6">
        <v>1.327207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47.75250299999999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299.137201</v>
      </c>
      <c r="L7">
        <v>208.8288</v>
      </c>
      <c r="M7">
        <v>90.205629999999999</v>
      </c>
      <c r="N7">
        <v>115.594185</v>
      </c>
      <c r="O7">
        <v>121.109779</v>
      </c>
      <c r="P7">
        <v>101.963465</v>
      </c>
      <c r="Q7">
        <v>0</v>
      </c>
      <c r="R7">
        <v>36.037953000000002</v>
      </c>
      <c r="S7">
        <v>22.143877</v>
      </c>
      <c r="T7">
        <v>0</v>
      </c>
      <c r="U7">
        <v>404.86683599999998</v>
      </c>
      <c r="V7">
        <v>10.277566999999999</v>
      </c>
      <c r="W7">
        <v>42.838908000000004</v>
      </c>
      <c r="X7">
        <v>142.006722</v>
      </c>
      <c r="Y7">
        <v>0</v>
      </c>
      <c r="Z7">
        <v>12.761760000000001</v>
      </c>
      <c r="AA7">
        <v>40.748764000000001</v>
      </c>
      <c r="AB7">
        <v>42.186473999999997</v>
      </c>
      <c r="AC7">
        <v>30.656970000000001</v>
      </c>
      <c r="AD7">
        <v>9.5859529999999999</v>
      </c>
      <c r="AE7">
        <v>52.115693</v>
      </c>
      <c r="AF7">
        <v>8.731776</v>
      </c>
      <c r="AG7">
        <v>42.798915000000001</v>
      </c>
      <c r="AH7">
        <v>59.387216000000002</v>
      </c>
      <c r="AI7">
        <v>0</v>
      </c>
      <c r="AJ7">
        <v>0</v>
      </c>
      <c r="AK7">
        <v>57.332560999999998</v>
      </c>
      <c r="AL7">
        <v>79.762934000000001</v>
      </c>
      <c r="AM7">
        <v>16.608716000000001</v>
      </c>
      <c r="AN7">
        <v>0.98080699999999998</v>
      </c>
      <c r="AO7">
        <v>5.6847839999999996</v>
      </c>
      <c r="AP7">
        <v>10.527002</v>
      </c>
      <c r="AQ7">
        <v>26.640394000000001</v>
      </c>
      <c r="AR7">
        <v>47.496949999999998</v>
      </c>
      <c r="AS7">
        <v>32.491298</v>
      </c>
      <c r="AT7">
        <v>11.322445999999999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47.75250299999999</v>
      </c>
      <c r="BA7">
        <f t="shared" si="1"/>
        <v>2230.584839000001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0.64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0.23</v>
      </c>
      <c r="BQ7">
        <v>1.93</v>
      </c>
      <c r="BR7">
        <v>1.06</v>
      </c>
      <c r="BS7">
        <v>1.57</v>
      </c>
      <c r="BT7">
        <v>2.870752</v>
      </c>
      <c r="BU7">
        <v>1.2972950000000001</v>
      </c>
      <c r="BV7">
        <v>2.295032</v>
      </c>
      <c r="BW7">
        <v>1.8784559999999999</v>
      </c>
      <c r="BX7">
        <v>1.894622</v>
      </c>
      <c r="BY7">
        <v>2.5945900000000002</v>
      </c>
      <c r="BZ7">
        <v>1.2834570000000001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1.712429</v>
      </c>
      <c r="CO7">
        <v>4.1513429999999998</v>
      </c>
      <c r="CP7">
        <v>4.1167550000000004</v>
      </c>
      <c r="CQ7">
        <v>3.424858</v>
      </c>
      <c r="CR7">
        <v>0.79204200000000002</v>
      </c>
      <c r="CS7">
        <v>2.7006570000000001</v>
      </c>
      <c r="CT7">
        <v>2.4667669999999999</v>
      </c>
      <c r="CU7">
        <v>3.0859239999999999</v>
      </c>
      <c r="CV7">
        <v>1.1478090000000001</v>
      </c>
      <c r="CW7">
        <v>1.195713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47.75250299999999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299.137201</v>
      </c>
      <c r="L8">
        <v>208.8288</v>
      </c>
      <c r="M8">
        <v>90.205629999999999</v>
      </c>
      <c r="N8">
        <v>115.594185</v>
      </c>
      <c r="O8">
        <v>121.109779</v>
      </c>
      <c r="P8">
        <v>101.963465</v>
      </c>
      <c r="Q8">
        <v>0</v>
      </c>
      <c r="R8">
        <v>36.037953000000002</v>
      </c>
      <c r="S8">
        <v>22.143877</v>
      </c>
      <c r="T8">
        <v>0</v>
      </c>
      <c r="U8">
        <v>404.86683599999998</v>
      </c>
      <c r="V8">
        <v>10.277566999999999</v>
      </c>
      <c r="W8">
        <v>42.838908000000004</v>
      </c>
      <c r="X8">
        <v>142.59323499999999</v>
      </c>
      <c r="Y8">
        <v>0</v>
      </c>
      <c r="Z8">
        <v>12.761760000000001</v>
      </c>
      <c r="AA8">
        <v>40.748764000000001</v>
      </c>
      <c r="AB8">
        <v>42.186473999999997</v>
      </c>
      <c r="AC8">
        <v>30.656970000000001</v>
      </c>
      <c r="AD8">
        <v>9.5859529999999999</v>
      </c>
      <c r="AE8">
        <v>52.115693</v>
      </c>
      <c r="AF8">
        <v>8.731776</v>
      </c>
      <c r="AG8">
        <v>42.798915000000001</v>
      </c>
      <c r="AH8">
        <v>59.387216000000002</v>
      </c>
      <c r="AI8">
        <v>0</v>
      </c>
      <c r="AJ8">
        <v>0</v>
      </c>
      <c r="AK8">
        <v>57.332560999999998</v>
      </c>
      <c r="AL8">
        <v>79.762934000000001</v>
      </c>
      <c r="AM8">
        <v>16.608716000000001</v>
      </c>
      <c r="AN8">
        <v>0.98080699999999998</v>
      </c>
      <c r="AO8">
        <v>5.6847839999999996</v>
      </c>
      <c r="AP8">
        <v>4.9538830000000003</v>
      </c>
      <c r="AQ8">
        <v>26.640394000000001</v>
      </c>
      <c r="AR8">
        <v>47.496949999999998</v>
      </c>
      <c r="AS8">
        <v>32.491298</v>
      </c>
      <c r="AT8">
        <v>9.6235479999999995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47.792502999999989</v>
      </c>
      <c r="BA8">
        <f t="shared" si="1"/>
        <v>2223.9393350000009</v>
      </c>
      <c r="BD8">
        <v>0</v>
      </c>
      <c r="BE8">
        <v>0</v>
      </c>
      <c r="BF8">
        <v>0</v>
      </c>
      <c r="BG8">
        <v>0</v>
      </c>
      <c r="BH8">
        <v>0</v>
      </c>
      <c r="BI8">
        <v>0.68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0.23</v>
      </c>
      <c r="BQ8">
        <v>1.93</v>
      </c>
      <c r="BR8">
        <v>1.06</v>
      </c>
      <c r="BS8">
        <v>1.57</v>
      </c>
      <c r="BT8">
        <v>2.870752</v>
      </c>
      <c r="BU8">
        <v>1.2972950000000001</v>
      </c>
      <c r="BV8">
        <v>2.295032</v>
      </c>
      <c r="BW8">
        <v>1.8784559999999999</v>
      </c>
      <c r="BX8">
        <v>1.894622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1.712429</v>
      </c>
      <c r="CO8">
        <v>4.1513429999999998</v>
      </c>
      <c r="CP8">
        <v>4.1167550000000004</v>
      </c>
      <c r="CQ8">
        <v>3.424858</v>
      </c>
      <c r="CR8">
        <v>0.79204200000000002</v>
      </c>
      <c r="CS8">
        <v>2.7006570000000001</v>
      </c>
      <c r="CT8">
        <v>2.4667669999999999</v>
      </c>
      <c r="CU8">
        <v>2.057283</v>
      </c>
      <c r="CV8">
        <v>1.1478090000000001</v>
      </c>
      <c r="CW8">
        <v>1.195713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47.792502999999989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294.87400000000002</v>
      </c>
      <c r="L9">
        <v>208.8288</v>
      </c>
      <c r="M9">
        <v>90.205629999999999</v>
      </c>
      <c r="N9">
        <v>115.594185</v>
      </c>
      <c r="O9">
        <v>121.109779</v>
      </c>
      <c r="P9">
        <v>101.963465</v>
      </c>
      <c r="Q9">
        <v>0</v>
      </c>
      <c r="R9">
        <v>36.037953000000002</v>
      </c>
      <c r="S9">
        <v>18.186378000000001</v>
      </c>
      <c r="T9">
        <v>0</v>
      </c>
      <c r="U9">
        <v>404.86683599999998</v>
      </c>
      <c r="V9">
        <v>10.277566999999999</v>
      </c>
      <c r="W9">
        <v>42.838908000000004</v>
      </c>
      <c r="X9">
        <v>142.59323499999999</v>
      </c>
      <c r="Y9">
        <v>0</v>
      </c>
      <c r="Z9">
        <v>12.761760000000001</v>
      </c>
      <c r="AA9">
        <v>40.748764000000001</v>
      </c>
      <c r="AB9">
        <v>42.186473999999997</v>
      </c>
      <c r="AC9">
        <v>30.656970000000001</v>
      </c>
      <c r="AD9">
        <v>9.5859529999999999</v>
      </c>
      <c r="AE9">
        <v>52.115693</v>
      </c>
      <c r="AF9">
        <v>8.731776</v>
      </c>
      <c r="AG9">
        <v>42.798915000000001</v>
      </c>
      <c r="AH9">
        <v>59.387216000000002</v>
      </c>
      <c r="AI9">
        <v>0</v>
      </c>
      <c r="AJ9">
        <v>0</v>
      </c>
      <c r="AK9">
        <v>57.332560999999998</v>
      </c>
      <c r="AL9">
        <v>79.762934000000001</v>
      </c>
      <c r="AM9">
        <v>16.608716000000001</v>
      </c>
      <c r="AN9">
        <v>0.98080699999999998</v>
      </c>
      <c r="AO9">
        <v>5.6847839999999996</v>
      </c>
      <c r="AP9">
        <v>4.9538830000000003</v>
      </c>
      <c r="AQ9">
        <v>26.640394000000001</v>
      </c>
      <c r="AR9">
        <v>51.232666000000002</v>
      </c>
      <c r="AS9">
        <v>32.491298</v>
      </c>
      <c r="AT9">
        <v>13.366918999999999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47.852502999999992</v>
      </c>
      <c r="BA9">
        <f t="shared" si="1"/>
        <v>2223.2577220000003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0.74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0.23</v>
      </c>
      <c r="BQ9">
        <v>1.93</v>
      </c>
      <c r="BR9">
        <v>1.06</v>
      </c>
      <c r="BS9">
        <v>1.57</v>
      </c>
      <c r="BT9">
        <v>2.870752</v>
      </c>
      <c r="BU9">
        <v>1.2972950000000001</v>
      </c>
      <c r="BV9">
        <v>2.295032</v>
      </c>
      <c r="BW9">
        <v>1.8784559999999999</v>
      </c>
      <c r="BX9">
        <v>1.894622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1.712429</v>
      </c>
      <c r="CO9">
        <v>4.1513429999999998</v>
      </c>
      <c r="CP9">
        <v>4.1167550000000004</v>
      </c>
      <c r="CQ9">
        <v>3.424858</v>
      </c>
      <c r="CR9">
        <v>0.79204200000000002</v>
      </c>
      <c r="CS9">
        <v>2.7006570000000001</v>
      </c>
      <c r="CT9">
        <v>2.4667669999999999</v>
      </c>
      <c r="CU9">
        <v>1.0286409999999999</v>
      </c>
      <c r="CV9">
        <v>1.1478090000000001</v>
      </c>
      <c r="CW9">
        <v>1.250899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47.852502999999992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294.87400000000002</v>
      </c>
      <c r="L10">
        <v>179.82480000000001</v>
      </c>
      <c r="M10">
        <v>90.205629999999999</v>
      </c>
      <c r="N10">
        <v>115.594185</v>
      </c>
      <c r="O10">
        <v>121.109779</v>
      </c>
      <c r="P10">
        <v>101.963465</v>
      </c>
      <c r="Q10">
        <v>0</v>
      </c>
      <c r="R10">
        <v>36.037953000000002</v>
      </c>
      <c r="S10">
        <v>18.186378000000001</v>
      </c>
      <c r="T10">
        <v>0</v>
      </c>
      <c r="U10">
        <v>404.86683599999998</v>
      </c>
      <c r="V10">
        <v>10.277566999999999</v>
      </c>
      <c r="W10">
        <v>42.838908000000004</v>
      </c>
      <c r="X10">
        <v>142.59323499999999</v>
      </c>
      <c r="Y10">
        <v>0</v>
      </c>
      <c r="Z10">
        <v>12.761760000000001</v>
      </c>
      <c r="AA10">
        <v>40.748764000000001</v>
      </c>
      <c r="AB10">
        <v>42.186473999999997</v>
      </c>
      <c r="AC10">
        <v>30.656970000000001</v>
      </c>
      <c r="AD10">
        <v>9.5859529999999999</v>
      </c>
      <c r="AE10">
        <v>52.115693</v>
      </c>
      <c r="AF10">
        <v>8.731776</v>
      </c>
      <c r="AG10">
        <v>42.798915000000001</v>
      </c>
      <c r="AH10">
        <v>59.387216000000002</v>
      </c>
      <c r="AI10">
        <v>0</v>
      </c>
      <c r="AJ10">
        <v>0</v>
      </c>
      <c r="AK10">
        <v>57.332560999999998</v>
      </c>
      <c r="AL10">
        <v>79.762934000000001</v>
      </c>
      <c r="AM10">
        <v>16.608716000000001</v>
      </c>
      <c r="AN10">
        <v>0.98080699999999998</v>
      </c>
      <c r="AO10">
        <v>5.6847839999999996</v>
      </c>
      <c r="AP10">
        <v>4.9538830000000003</v>
      </c>
      <c r="AQ10">
        <v>26.640394000000001</v>
      </c>
      <c r="AR10">
        <v>51.232666000000002</v>
      </c>
      <c r="AS10">
        <v>32.491298</v>
      </c>
      <c r="AT10">
        <v>10.645937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47.112502999999997</v>
      </c>
      <c r="BA10">
        <f t="shared" si="1"/>
        <v>2190.7927399999999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0.23</v>
      </c>
      <c r="BQ10">
        <v>1.93</v>
      </c>
      <c r="BR10">
        <v>1.06</v>
      </c>
      <c r="BS10">
        <v>1.57</v>
      </c>
      <c r="BT10">
        <v>2.870752</v>
      </c>
      <c r="BU10">
        <v>1.2972950000000001</v>
      </c>
      <c r="BV10">
        <v>2.295032</v>
      </c>
      <c r="BW10">
        <v>1.8784559999999999</v>
      </c>
      <c r="BX10">
        <v>1.894622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1.712429</v>
      </c>
      <c r="CO10">
        <v>4.1513429999999998</v>
      </c>
      <c r="CP10">
        <v>4.1167550000000004</v>
      </c>
      <c r="CQ10">
        <v>3.424858</v>
      </c>
      <c r="CR10">
        <v>0.79204200000000002</v>
      </c>
      <c r="CS10">
        <v>2.7006570000000001</v>
      </c>
      <c r="CT10">
        <v>2.4667669999999999</v>
      </c>
      <c r="CU10">
        <v>0</v>
      </c>
      <c r="CV10">
        <v>1.1478090000000001</v>
      </c>
      <c r="CW10">
        <v>1.250899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47.112502999999997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294.87400000000002</v>
      </c>
      <c r="L11">
        <v>170.1568</v>
      </c>
      <c r="M11">
        <v>90.205629999999999</v>
      </c>
      <c r="N11">
        <v>115.594185</v>
      </c>
      <c r="O11">
        <v>121.109779</v>
      </c>
      <c r="P11">
        <v>101.963465</v>
      </c>
      <c r="Q11">
        <v>0</v>
      </c>
      <c r="R11">
        <v>36.037953000000002</v>
      </c>
      <c r="S11">
        <v>18.186378000000001</v>
      </c>
      <c r="T11">
        <v>0</v>
      </c>
      <c r="U11">
        <v>404.86683599999998</v>
      </c>
      <c r="V11">
        <v>10.277566999999999</v>
      </c>
      <c r="W11">
        <v>42.838908000000004</v>
      </c>
      <c r="X11">
        <v>142.59323499999999</v>
      </c>
      <c r="Y11">
        <v>0</v>
      </c>
      <c r="Z11">
        <v>12.761760000000001</v>
      </c>
      <c r="AA11">
        <v>40.748764000000001</v>
      </c>
      <c r="AB11">
        <v>42.186473999999997</v>
      </c>
      <c r="AC11">
        <v>30.656970000000001</v>
      </c>
      <c r="AD11">
        <v>9.5859529999999999</v>
      </c>
      <c r="AE11">
        <v>52.115693</v>
      </c>
      <c r="AF11">
        <v>8.731776</v>
      </c>
      <c r="AG11">
        <v>42.798915000000001</v>
      </c>
      <c r="AH11">
        <v>59.387216000000002</v>
      </c>
      <c r="AI11">
        <v>0</v>
      </c>
      <c r="AJ11">
        <v>0</v>
      </c>
      <c r="AK11">
        <v>57.332560999999998</v>
      </c>
      <c r="AL11">
        <v>79.762934000000001</v>
      </c>
      <c r="AM11">
        <v>16.608716000000001</v>
      </c>
      <c r="AN11">
        <v>0.98080699999999998</v>
      </c>
      <c r="AO11">
        <v>5.6847839999999996</v>
      </c>
      <c r="AP11">
        <v>4.9538830000000003</v>
      </c>
      <c r="AQ11">
        <v>26.640394000000001</v>
      </c>
      <c r="AR11">
        <v>47.496949999999998</v>
      </c>
      <c r="AS11">
        <v>34.186497000000003</v>
      </c>
      <c r="AT11">
        <v>11.900074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47.112502999999997</v>
      </c>
      <c r="BA11">
        <f t="shared" si="1"/>
        <v>2180.3383600000006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0.23</v>
      </c>
      <c r="BQ11">
        <v>1.93</v>
      </c>
      <c r="BR11">
        <v>1.06</v>
      </c>
      <c r="BS11">
        <v>1.57</v>
      </c>
      <c r="BT11">
        <v>2.870752</v>
      </c>
      <c r="BU11">
        <v>1.2972950000000001</v>
      </c>
      <c r="BV11">
        <v>2.295032</v>
      </c>
      <c r="BW11">
        <v>1.8784559999999999</v>
      </c>
      <c r="BX11">
        <v>1.894622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1.712429</v>
      </c>
      <c r="CO11">
        <v>4.1513429999999998</v>
      </c>
      <c r="CP11">
        <v>4.1167550000000004</v>
      </c>
      <c r="CQ11">
        <v>3.424858</v>
      </c>
      <c r="CR11">
        <v>0.79204200000000002</v>
      </c>
      <c r="CS11">
        <v>2.7006570000000001</v>
      </c>
      <c r="CT11">
        <v>2.4667669999999999</v>
      </c>
      <c r="CU11">
        <v>0</v>
      </c>
      <c r="CV11">
        <v>1.1478090000000001</v>
      </c>
      <c r="CW11">
        <v>1.250899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47.112502999999997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294.87400000000002</v>
      </c>
      <c r="L12">
        <v>150.82079999999999</v>
      </c>
      <c r="M12">
        <v>90.205629999999999</v>
      </c>
      <c r="N12">
        <v>115.594185</v>
      </c>
      <c r="O12">
        <v>121.109779</v>
      </c>
      <c r="P12">
        <v>101.963465</v>
      </c>
      <c r="Q12">
        <v>0</v>
      </c>
      <c r="R12">
        <v>36.037953000000002</v>
      </c>
      <c r="S12">
        <v>18.186378000000001</v>
      </c>
      <c r="T12">
        <v>0</v>
      </c>
      <c r="U12">
        <v>404.86683599999998</v>
      </c>
      <c r="V12">
        <v>10.277566999999999</v>
      </c>
      <c r="W12">
        <v>42.838908000000004</v>
      </c>
      <c r="X12">
        <v>142.59323499999999</v>
      </c>
      <c r="Y12">
        <v>0</v>
      </c>
      <c r="Z12">
        <v>12.761760000000001</v>
      </c>
      <c r="AA12">
        <v>40.748764000000001</v>
      </c>
      <c r="AB12">
        <v>42.186473999999997</v>
      </c>
      <c r="AC12">
        <v>30.656970000000001</v>
      </c>
      <c r="AD12">
        <v>9.5859529999999999</v>
      </c>
      <c r="AE12">
        <v>52.115693</v>
      </c>
      <c r="AF12">
        <v>8.731776</v>
      </c>
      <c r="AG12">
        <v>42.798915000000001</v>
      </c>
      <c r="AH12">
        <v>59.387216000000002</v>
      </c>
      <c r="AI12">
        <v>0</v>
      </c>
      <c r="AJ12">
        <v>0</v>
      </c>
      <c r="AK12">
        <v>57.332560999999998</v>
      </c>
      <c r="AL12">
        <v>79.762934000000001</v>
      </c>
      <c r="AM12">
        <v>16.608716000000001</v>
      </c>
      <c r="AN12">
        <v>0.98080699999999998</v>
      </c>
      <c r="AO12">
        <v>5.6847839999999996</v>
      </c>
      <c r="AP12">
        <v>4.9538830000000003</v>
      </c>
      <c r="AQ12">
        <v>26.640394000000001</v>
      </c>
      <c r="AR12">
        <v>47.496949999999998</v>
      </c>
      <c r="AS12">
        <v>34.186497000000003</v>
      </c>
      <c r="AT12">
        <v>10.235875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47.112502999999997</v>
      </c>
      <c r="BA12">
        <f t="shared" si="1"/>
        <v>2159.3381610000001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0.23</v>
      </c>
      <c r="BQ12">
        <v>1.93</v>
      </c>
      <c r="BR12">
        <v>1.06</v>
      </c>
      <c r="BS12">
        <v>1.57</v>
      </c>
      <c r="BT12">
        <v>2.870752</v>
      </c>
      <c r="BU12">
        <v>1.2972950000000001</v>
      </c>
      <c r="BV12">
        <v>2.295032</v>
      </c>
      <c r="BW12">
        <v>1.8784559999999999</v>
      </c>
      <c r="BX12">
        <v>1.894622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1.712429</v>
      </c>
      <c r="CO12">
        <v>4.1513429999999998</v>
      </c>
      <c r="CP12">
        <v>4.1167550000000004</v>
      </c>
      <c r="CQ12">
        <v>3.424858</v>
      </c>
      <c r="CR12">
        <v>0.79204200000000002</v>
      </c>
      <c r="CS12">
        <v>2.7006570000000001</v>
      </c>
      <c r="CT12">
        <v>2.4667669999999999</v>
      </c>
      <c r="CU12">
        <v>0</v>
      </c>
      <c r="CV12">
        <v>1.1478090000000001</v>
      </c>
      <c r="CW12">
        <v>1.250899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47.112502999999997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294.87400000000002</v>
      </c>
      <c r="L13">
        <v>167.69765799999999</v>
      </c>
      <c r="M13">
        <v>90.205629999999999</v>
      </c>
      <c r="N13">
        <v>115.594185</v>
      </c>
      <c r="O13">
        <v>121.109779</v>
      </c>
      <c r="P13">
        <v>101.963465</v>
      </c>
      <c r="Q13">
        <v>0</v>
      </c>
      <c r="R13">
        <v>36.037953000000002</v>
      </c>
      <c r="S13">
        <v>22.143877</v>
      </c>
      <c r="T13">
        <v>0</v>
      </c>
      <c r="U13">
        <v>404.86683599999998</v>
      </c>
      <c r="V13">
        <v>10.277566999999999</v>
      </c>
      <c r="W13">
        <v>44.346246000000001</v>
      </c>
      <c r="X13">
        <v>142.59323499999999</v>
      </c>
      <c r="Y13">
        <v>0</v>
      </c>
      <c r="Z13">
        <v>12.672428</v>
      </c>
      <c r="AA13">
        <v>40.748764000000001</v>
      </c>
      <c r="AB13">
        <v>42.186473999999997</v>
      </c>
      <c r="AC13">
        <v>30.656970000000001</v>
      </c>
      <c r="AD13">
        <v>9.5859529999999999</v>
      </c>
      <c r="AE13">
        <v>52.115693</v>
      </c>
      <c r="AF13">
        <v>8.731776</v>
      </c>
      <c r="AG13">
        <v>42.798915000000001</v>
      </c>
      <c r="AH13">
        <v>59.387216000000002</v>
      </c>
      <c r="AI13">
        <v>0</v>
      </c>
      <c r="AJ13">
        <v>0</v>
      </c>
      <c r="AK13">
        <v>57.332560999999998</v>
      </c>
      <c r="AL13">
        <v>79.762934000000001</v>
      </c>
      <c r="AM13">
        <v>16.608716000000001</v>
      </c>
      <c r="AN13">
        <v>0.98080699999999998</v>
      </c>
      <c r="AO13">
        <v>5.6847839999999996</v>
      </c>
      <c r="AP13">
        <v>4.9538830000000003</v>
      </c>
      <c r="AQ13">
        <v>26.640394000000001</v>
      </c>
      <c r="AR13">
        <v>47.496949999999998</v>
      </c>
      <c r="AS13">
        <v>32.491298</v>
      </c>
      <c r="AT13">
        <v>10.968888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47.112502999999997</v>
      </c>
      <c r="BA13">
        <f t="shared" si="1"/>
        <v>2180.628338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0.23</v>
      </c>
      <c r="BQ13">
        <v>1.93</v>
      </c>
      <c r="BR13">
        <v>1.06</v>
      </c>
      <c r="BS13">
        <v>1.57</v>
      </c>
      <c r="BT13">
        <v>2.870752</v>
      </c>
      <c r="BU13">
        <v>1.2972950000000001</v>
      </c>
      <c r="BV13">
        <v>2.295032</v>
      </c>
      <c r="BW13">
        <v>1.8784559999999999</v>
      </c>
      <c r="BX13">
        <v>1.894622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1.712429</v>
      </c>
      <c r="CO13">
        <v>4.1513429999999998</v>
      </c>
      <c r="CP13">
        <v>4.1167550000000004</v>
      </c>
      <c r="CQ13">
        <v>3.424858</v>
      </c>
      <c r="CR13">
        <v>0.79204200000000002</v>
      </c>
      <c r="CS13">
        <v>2.7006570000000001</v>
      </c>
      <c r="CT13">
        <v>2.4667669999999999</v>
      </c>
      <c r="CU13">
        <v>0</v>
      </c>
      <c r="CV13">
        <v>1.1478090000000001</v>
      </c>
      <c r="CW13">
        <v>1.25084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47.112502999999997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294.87400000000002</v>
      </c>
      <c r="L14">
        <v>208.8288</v>
      </c>
      <c r="M14">
        <v>90.205629999999999</v>
      </c>
      <c r="N14">
        <v>115.594185</v>
      </c>
      <c r="O14">
        <v>121.109779</v>
      </c>
      <c r="P14">
        <v>101.963465</v>
      </c>
      <c r="Q14">
        <v>0</v>
      </c>
      <c r="R14">
        <v>36.037953000000002</v>
      </c>
      <c r="S14">
        <v>22.143877</v>
      </c>
      <c r="T14">
        <v>0</v>
      </c>
      <c r="U14">
        <v>404.86683599999998</v>
      </c>
      <c r="V14">
        <v>10.277566999999999</v>
      </c>
      <c r="W14">
        <v>44.346246000000001</v>
      </c>
      <c r="X14">
        <v>142.59323499999999</v>
      </c>
      <c r="Y14">
        <v>0</v>
      </c>
      <c r="Z14">
        <v>12.672428</v>
      </c>
      <c r="AA14">
        <v>40.748764000000001</v>
      </c>
      <c r="AB14">
        <v>42.186473999999997</v>
      </c>
      <c r="AC14">
        <v>30.656970000000001</v>
      </c>
      <c r="AD14">
        <v>9.5859529999999999</v>
      </c>
      <c r="AE14">
        <v>52.115693</v>
      </c>
      <c r="AF14">
        <v>8.731776</v>
      </c>
      <c r="AG14">
        <v>42.798915000000001</v>
      </c>
      <c r="AH14">
        <v>59.387216000000002</v>
      </c>
      <c r="AI14">
        <v>0</v>
      </c>
      <c r="AJ14">
        <v>0</v>
      </c>
      <c r="AK14">
        <v>57.332560999999998</v>
      </c>
      <c r="AL14">
        <v>79.762934000000001</v>
      </c>
      <c r="AM14">
        <v>16.608716000000001</v>
      </c>
      <c r="AN14">
        <v>0.98080699999999998</v>
      </c>
      <c r="AO14">
        <v>5.6847839999999996</v>
      </c>
      <c r="AP14">
        <v>4.9538830000000003</v>
      </c>
      <c r="AQ14">
        <v>26.640394000000001</v>
      </c>
      <c r="AR14">
        <v>47.496949999999998</v>
      </c>
      <c r="AS14">
        <v>32.491298</v>
      </c>
      <c r="AT14">
        <v>14.50201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47.112502999999997</v>
      </c>
      <c r="BA14">
        <f t="shared" si="1"/>
        <v>2225.2926020000009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0.23</v>
      </c>
      <c r="BQ14">
        <v>1.93</v>
      </c>
      <c r="BR14">
        <v>1.06</v>
      </c>
      <c r="BS14">
        <v>1.57</v>
      </c>
      <c r="BT14">
        <v>2.870752</v>
      </c>
      <c r="BU14">
        <v>1.2972950000000001</v>
      </c>
      <c r="BV14">
        <v>2.295032</v>
      </c>
      <c r="BW14">
        <v>1.8784559999999999</v>
      </c>
      <c r="BX14">
        <v>1.894622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1.712429</v>
      </c>
      <c r="CO14">
        <v>4.1513429999999998</v>
      </c>
      <c r="CP14">
        <v>4.1167550000000004</v>
      </c>
      <c r="CQ14">
        <v>3.424858</v>
      </c>
      <c r="CR14">
        <v>0.79204200000000002</v>
      </c>
      <c r="CS14">
        <v>2.7006570000000001</v>
      </c>
      <c r="CT14">
        <v>2.4667669999999999</v>
      </c>
      <c r="CU14">
        <v>0</v>
      </c>
      <c r="CV14">
        <v>1.1478090000000001</v>
      </c>
      <c r="CW14">
        <v>1.25084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47.112502999999997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290.04000000000002</v>
      </c>
      <c r="L15">
        <v>189.49279999999999</v>
      </c>
      <c r="M15">
        <v>90.205629999999999</v>
      </c>
      <c r="N15">
        <v>115.594185</v>
      </c>
      <c r="O15">
        <v>121.109779</v>
      </c>
      <c r="P15">
        <v>101.963465</v>
      </c>
      <c r="Q15">
        <v>0</v>
      </c>
      <c r="R15">
        <v>36.037953000000002</v>
      </c>
      <c r="S15">
        <v>18.186378000000001</v>
      </c>
      <c r="T15">
        <v>0</v>
      </c>
      <c r="U15">
        <v>404.86683599999998</v>
      </c>
      <c r="V15">
        <v>13.778527</v>
      </c>
      <c r="W15">
        <v>44.346246000000001</v>
      </c>
      <c r="X15">
        <v>142.59323499999999</v>
      </c>
      <c r="Y15">
        <v>0</v>
      </c>
      <c r="Z15">
        <v>12.672428</v>
      </c>
      <c r="AA15">
        <v>40.748764000000001</v>
      </c>
      <c r="AB15">
        <v>42.186473999999997</v>
      </c>
      <c r="AC15">
        <v>30.656970000000001</v>
      </c>
      <c r="AD15">
        <v>9.5859529999999999</v>
      </c>
      <c r="AE15">
        <v>52.115693</v>
      </c>
      <c r="AF15">
        <v>8.731776</v>
      </c>
      <c r="AG15">
        <v>42.798915000000001</v>
      </c>
      <c r="AH15">
        <v>59.387216000000002</v>
      </c>
      <c r="AI15">
        <v>0</v>
      </c>
      <c r="AJ15">
        <v>0</v>
      </c>
      <c r="AK15">
        <v>57.332560999999998</v>
      </c>
      <c r="AL15">
        <v>76.729695000000007</v>
      </c>
      <c r="AM15">
        <v>16.608716000000001</v>
      </c>
      <c r="AN15">
        <v>0.98080699999999998</v>
      </c>
      <c r="AO15">
        <v>5.6847839999999996</v>
      </c>
      <c r="AP15">
        <v>4.9538830000000003</v>
      </c>
      <c r="AQ15">
        <v>26.640394000000001</v>
      </c>
      <c r="AR15">
        <v>47.496949999999998</v>
      </c>
      <c r="AS15">
        <v>32.491298</v>
      </c>
      <c r="AT15">
        <v>14.044657000000001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47.112502999999997</v>
      </c>
      <c r="BA15">
        <f t="shared" si="1"/>
        <v>2197.175471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0.23</v>
      </c>
      <c r="BQ15">
        <v>1.93</v>
      </c>
      <c r="BR15">
        <v>1.06</v>
      </c>
      <c r="BS15">
        <v>1.57</v>
      </c>
      <c r="BT15">
        <v>2.870752</v>
      </c>
      <c r="BU15">
        <v>1.2972950000000001</v>
      </c>
      <c r="BV15">
        <v>2.295032</v>
      </c>
      <c r="BW15">
        <v>1.8784559999999999</v>
      </c>
      <c r="BX15">
        <v>1.894622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1.712429</v>
      </c>
      <c r="CO15">
        <v>4.1513429999999998</v>
      </c>
      <c r="CP15">
        <v>4.1167550000000004</v>
      </c>
      <c r="CQ15">
        <v>3.424858</v>
      </c>
      <c r="CR15">
        <v>0.79204200000000002</v>
      </c>
      <c r="CS15">
        <v>2.7006570000000001</v>
      </c>
      <c r="CT15">
        <v>2.4667669999999999</v>
      </c>
      <c r="CU15">
        <v>0</v>
      </c>
      <c r="CV15">
        <v>1.1478090000000001</v>
      </c>
      <c r="CW15">
        <v>1.25084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47.112502999999997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290.04000000000002</v>
      </c>
      <c r="L16">
        <v>179.82480000000001</v>
      </c>
      <c r="M16">
        <v>90.205629999999999</v>
      </c>
      <c r="N16">
        <v>115.594185</v>
      </c>
      <c r="O16">
        <v>121.109779</v>
      </c>
      <c r="P16">
        <v>101.963465</v>
      </c>
      <c r="Q16">
        <v>0</v>
      </c>
      <c r="R16">
        <v>36.037953000000002</v>
      </c>
      <c r="S16">
        <v>18.186378000000001</v>
      </c>
      <c r="T16">
        <v>0</v>
      </c>
      <c r="U16">
        <v>404.86683599999998</v>
      </c>
      <c r="V16">
        <v>13.778527</v>
      </c>
      <c r="W16">
        <v>44.346246000000001</v>
      </c>
      <c r="X16">
        <v>142.59323499999999</v>
      </c>
      <c r="Y16">
        <v>0</v>
      </c>
      <c r="Z16">
        <v>12.672428</v>
      </c>
      <c r="AA16">
        <v>40.748764000000001</v>
      </c>
      <c r="AB16">
        <v>42.186473999999997</v>
      </c>
      <c r="AC16">
        <v>30.656970000000001</v>
      </c>
      <c r="AD16">
        <v>9.5859529999999999</v>
      </c>
      <c r="AE16">
        <v>52.115693</v>
      </c>
      <c r="AF16">
        <v>8.731776</v>
      </c>
      <c r="AG16">
        <v>42.798915000000001</v>
      </c>
      <c r="AH16">
        <v>59.387216000000002</v>
      </c>
      <c r="AI16">
        <v>0</v>
      </c>
      <c r="AJ16">
        <v>0</v>
      </c>
      <c r="AK16">
        <v>57.332560999999998</v>
      </c>
      <c r="AL16">
        <v>76.729695000000007</v>
      </c>
      <c r="AM16">
        <v>16.608716000000001</v>
      </c>
      <c r="AN16">
        <v>0.98080699999999998</v>
      </c>
      <c r="AO16">
        <v>5.6847839999999996</v>
      </c>
      <c r="AP16">
        <v>4.9538830000000003</v>
      </c>
      <c r="AQ16">
        <v>26.640394000000001</v>
      </c>
      <c r="AR16">
        <v>47.496949999999998</v>
      </c>
      <c r="AS16">
        <v>32.491298</v>
      </c>
      <c r="AT16">
        <v>14.50201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47.112502999999997</v>
      </c>
      <c r="BA16">
        <f t="shared" si="1"/>
        <v>2187.9648240000001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0.23</v>
      </c>
      <c r="BQ16">
        <v>1.93</v>
      </c>
      <c r="BR16">
        <v>1.06</v>
      </c>
      <c r="BS16">
        <v>1.57</v>
      </c>
      <c r="BT16">
        <v>2.870752</v>
      </c>
      <c r="BU16">
        <v>1.2972950000000001</v>
      </c>
      <c r="BV16">
        <v>2.295032</v>
      </c>
      <c r="BW16">
        <v>1.8784559999999999</v>
      </c>
      <c r="BX16">
        <v>1.894622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1.712429</v>
      </c>
      <c r="CO16">
        <v>4.1513429999999998</v>
      </c>
      <c r="CP16">
        <v>4.1167550000000004</v>
      </c>
      <c r="CQ16">
        <v>3.424858</v>
      </c>
      <c r="CR16">
        <v>0.79204200000000002</v>
      </c>
      <c r="CS16">
        <v>2.7006570000000001</v>
      </c>
      <c r="CT16">
        <v>2.4667669999999999</v>
      </c>
      <c r="CU16">
        <v>0</v>
      </c>
      <c r="CV16">
        <v>1.1478090000000001</v>
      </c>
      <c r="CW16">
        <v>1.25084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47.112502999999997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290.04000000000002</v>
      </c>
      <c r="L17">
        <v>160.4888</v>
      </c>
      <c r="M17">
        <v>90.205629999999999</v>
      </c>
      <c r="N17">
        <v>115.594185</v>
      </c>
      <c r="O17">
        <v>121.109779</v>
      </c>
      <c r="P17">
        <v>101.963465</v>
      </c>
      <c r="Q17">
        <v>0</v>
      </c>
      <c r="R17">
        <v>36.037953000000002</v>
      </c>
      <c r="S17">
        <v>18.186378000000001</v>
      </c>
      <c r="T17">
        <v>0</v>
      </c>
      <c r="U17">
        <v>404.86683599999998</v>
      </c>
      <c r="V17">
        <v>13.778527</v>
      </c>
      <c r="W17">
        <v>44.346246000000001</v>
      </c>
      <c r="X17">
        <v>142.59323499999999</v>
      </c>
      <c r="Y17">
        <v>0</v>
      </c>
      <c r="Z17">
        <v>0</v>
      </c>
      <c r="AA17">
        <v>40.748764000000001</v>
      </c>
      <c r="AB17">
        <v>42.186473999999997</v>
      </c>
      <c r="AC17">
        <v>30.656970000000001</v>
      </c>
      <c r="AD17">
        <v>9.5859529999999999</v>
      </c>
      <c r="AE17">
        <v>52.115693</v>
      </c>
      <c r="AF17">
        <v>8.731776</v>
      </c>
      <c r="AG17">
        <v>42.798915000000001</v>
      </c>
      <c r="AH17">
        <v>59.387216000000002</v>
      </c>
      <c r="AI17">
        <v>0</v>
      </c>
      <c r="AJ17">
        <v>0</v>
      </c>
      <c r="AK17">
        <v>57.332560999999998</v>
      </c>
      <c r="AL17">
        <v>76.729695000000007</v>
      </c>
      <c r="AM17">
        <v>16.608716000000001</v>
      </c>
      <c r="AN17">
        <v>0.98080699999999998</v>
      </c>
      <c r="AO17">
        <v>5.6847839999999996</v>
      </c>
      <c r="AP17">
        <v>4.9538830000000003</v>
      </c>
      <c r="AQ17">
        <v>26.640394000000001</v>
      </c>
      <c r="AR17">
        <v>47.496949999999998</v>
      </c>
      <c r="AS17">
        <v>32.491298</v>
      </c>
      <c r="AT17">
        <v>14.50201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47.112502999999997</v>
      </c>
      <c r="BA17">
        <f t="shared" si="1"/>
        <v>2155.956396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0.23</v>
      </c>
      <c r="BQ17">
        <v>1.93</v>
      </c>
      <c r="BR17">
        <v>1.06</v>
      </c>
      <c r="BS17">
        <v>1.57</v>
      </c>
      <c r="BT17">
        <v>2.870752</v>
      </c>
      <c r="BU17">
        <v>1.2972950000000001</v>
      </c>
      <c r="BV17">
        <v>2.295032</v>
      </c>
      <c r="BW17">
        <v>1.8784559999999999</v>
      </c>
      <c r="BX17">
        <v>1.894622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1.712429</v>
      </c>
      <c r="CO17">
        <v>4.1513429999999998</v>
      </c>
      <c r="CP17">
        <v>4.1167550000000004</v>
      </c>
      <c r="CQ17">
        <v>3.424858</v>
      </c>
      <c r="CR17">
        <v>0.79204200000000002</v>
      </c>
      <c r="CS17">
        <v>2.7006570000000001</v>
      </c>
      <c r="CT17">
        <v>2.4667669999999999</v>
      </c>
      <c r="CU17">
        <v>0</v>
      </c>
      <c r="CV17">
        <v>1.1478090000000001</v>
      </c>
      <c r="CW17">
        <v>1.250899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47.112502999999997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290.04000000000002</v>
      </c>
      <c r="L18">
        <v>120.320773</v>
      </c>
      <c r="M18">
        <v>90.205629999999999</v>
      </c>
      <c r="N18">
        <v>115.594185</v>
      </c>
      <c r="O18">
        <v>121.109779</v>
      </c>
      <c r="P18">
        <v>101.963465</v>
      </c>
      <c r="Q18">
        <v>0</v>
      </c>
      <c r="R18">
        <v>36.037953000000002</v>
      </c>
      <c r="S18">
        <v>18.186378000000001</v>
      </c>
      <c r="T18">
        <v>0</v>
      </c>
      <c r="U18">
        <v>404.86683599999998</v>
      </c>
      <c r="V18">
        <v>13.778527</v>
      </c>
      <c r="W18">
        <v>44.346246000000001</v>
      </c>
      <c r="X18">
        <v>142.59323499999999</v>
      </c>
      <c r="Y18">
        <v>0</v>
      </c>
      <c r="Z18">
        <v>0</v>
      </c>
      <c r="AA18">
        <v>40.748764000000001</v>
      </c>
      <c r="AB18">
        <v>42.186473999999997</v>
      </c>
      <c r="AC18">
        <v>30.656970000000001</v>
      </c>
      <c r="AD18">
        <v>9.5859529999999999</v>
      </c>
      <c r="AE18">
        <v>52.115693</v>
      </c>
      <c r="AF18">
        <v>8.731776</v>
      </c>
      <c r="AG18">
        <v>42.798915000000001</v>
      </c>
      <c r="AH18">
        <v>59.387216000000002</v>
      </c>
      <c r="AI18">
        <v>0</v>
      </c>
      <c r="AJ18">
        <v>0</v>
      </c>
      <c r="AK18">
        <v>57.332560999999998</v>
      </c>
      <c r="AL18">
        <v>76.729695000000007</v>
      </c>
      <c r="AM18">
        <v>16.608716000000001</v>
      </c>
      <c r="AN18">
        <v>0.98080699999999998</v>
      </c>
      <c r="AO18">
        <v>5.6847839999999996</v>
      </c>
      <c r="AP18">
        <v>4.9538830000000003</v>
      </c>
      <c r="AQ18">
        <v>17.760262999999998</v>
      </c>
      <c r="AR18">
        <v>47.496949999999998</v>
      </c>
      <c r="AS18">
        <v>32.491298</v>
      </c>
      <c r="AT18">
        <v>14.50201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47.112502999999997</v>
      </c>
      <c r="BA18">
        <f t="shared" si="1"/>
        <v>2106.9082379999995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0.23</v>
      </c>
      <c r="BQ18">
        <v>1.93</v>
      </c>
      <c r="BR18">
        <v>1.06</v>
      </c>
      <c r="BS18">
        <v>1.57</v>
      </c>
      <c r="BT18">
        <v>2.870752</v>
      </c>
      <c r="BU18">
        <v>1.2972950000000001</v>
      </c>
      <c r="BV18">
        <v>2.295032</v>
      </c>
      <c r="BW18">
        <v>1.8784559999999999</v>
      </c>
      <c r="BX18">
        <v>1.894622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1.712429</v>
      </c>
      <c r="CO18">
        <v>4.1513429999999998</v>
      </c>
      <c r="CP18">
        <v>4.1167550000000004</v>
      </c>
      <c r="CQ18">
        <v>3.424858</v>
      </c>
      <c r="CR18">
        <v>0.79204200000000002</v>
      </c>
      <c r="CS18">
        <v>2.7006570000000001</v>
      </c>
      <c r="CT18">
        <v>2.4667669999999999</v>
      </c>
      <c r="CU18">
        <v>0</v>
      </c>
      <c r="CV18">
        <v>1.1478090000000001</v>
      </c>
      <c r="CW18">
        <v>1.250899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47.112502999999997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290.04000000000002</v>
      </c>
      <c r="L19">
        <v>117.9496</v>
      </c>
      <c r="M19">
        <v>90.205629999999999</v>
      </c>
      <c r="N19">
        <v>115.594185</v>
      </c>
      <c r="O19">
        <v>121.109779</v>
      </c>
      <c r="P19">
        <v>101.963465</v>
      </c>
      <c r="Q19">
        <v>0</v>
      </c>
      <c r="R19">
        <v>36.037953000000002</v>
      </c>
      <c r="S19">
        <v>18.186378000000001</v>
      </c>
      <c r="T19">
        <v>0</v>
      </c>
      <c r="U19">
        <v>404.86683599999998</v>
      </c>
      <c r="V19">
        <v>13.778527</v>
      </c>
      <c r="W19">
        <v>44.346246000000001</v>
      </c>
      <c r="X19">
        <v>142.59323499999999</v>
      </c>
      <c r="Y19">
        <v>0</v>
      </c>
      <c r="Z19">
        <v>0</v>
      </c>
      <c r="AA19">
        <v>40.748764000000001</v>
      </c>
      <c r="AB19">
        <v>42.186473999999997</v>
      </c>
      <c r="AC19">
        <v>30.656970000000001</v>
      </c>
      <c r="AD19">
        <v>9.5859529999999999</v>
      </c>
      <c r="AE19">
        <v>52.115693</v>
      </c>
      <c r="AF19">
        <v>8.731776</v>
      </c>
      <c r="AG19">
        <v>42.798915000000001</v>
      </c>
      <c r="AH19">
        <v>59.387216000000002</v>
      </c>
      <c r="AI19">
        <v>3.3571550000000001</v>
      </c>
      <c r="AJ19">
        <v>0</v>
      </c>
      <c r="AK19">
        <v>57.332560999999998</v>
      </c>
      <c r="AL19">
        <v>76.729695000000007</v>
      </c>
      <c r="AM19">
        <v>16.608716000000001</v>
      </c>
      <c r="AN19">
        <v>0.98080699999999998</v>
      </c>
      <c r="AO19">
        <v>5.6847839999999996</v>
      </c>
      <c r="AP19">
        <v>4.9538830000000003</v>
      </c>
      <c r="AQ19">
        <v>17.760262999999998</v>
      </c>
      <c r="AR19">
        <v>47.496949999999998</v>
      </c>
      <c r="AS19">
        <v>32.491298</v>
      </c>
      <c r="AT19">
        <v>11.841421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47.922502999999985</v>
      </c>
      <c r="BA19">
        <f t="shared" si="1"/>
        <v>2106.0436309999996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0.81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0.23</v>
      </c>
      <c r="BQ19">
        <v>1.93</v>
      </c>
      <c r="BR19">
        <v>1.06</v>
      </c>
      <c r="BS19">
        <v>1.57</v>
      </c>
      <c r="BT19">
        <v>2.870752</v>
      </c>
      <c r="BU19">
        <v>1.2972950000000001</v>
      </c>
      <c r="BV19">
        <v>2.295032</v>
      </c>
      <c r="BW19">
        <v>1.8784559999999999</v>
      </c>
      <c r="BX19">
        <v>1.894622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1.712429</v>
      </c>
      <c r="CO19">
        <v>4.1513429999999998</v>
      </c>
      <c r="CP19">
        <v>4.1167550000000004</v>
      </c>
      <c r="CQ19">
        <v>3.424858</v>
      </c>
      <c r="CR19">
        <v>0.79204200000000002</v>
      </c>
      <c r="CS19">
        <v>2.7006570000000001</v>
      </c>
      <c r="CT19">
        <v>2.4667669999999999</v>
      </c>
      <c r="CU19">
        <v>0</v>
      </c>
      <c r="CV19">
        <v>1.1478090000000001</v>
      </c>
      <c r="CW19">
        <v>1.250899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47.922502999999985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290.04000000000002</v>
      </c>
      <c r="L20">
        <v>117.9496</v>
      </c>
      <c r="M20">
        <v>90.205629999999999</v>
      </c>
      <c r="N20">
        <v>115.594185</v>
      </c>
      <c r="O20">
        <v>121.109779</v>
      </c>
      <c r="P20">
        <v>101.963465</v>
      </c>
      <c r="Q20">
        <v>0</v>
      </c>
      <c r="R20">
        <v>36.037953000000002</v>
      </c>
      <c r="S20">
        <v>18.186378000000001</v>
      </c>
      <c r="T20">
        <v>0</v>
      </c>
      <c r="U20">
        <v>404.86683599999998</v>
      </c>
      <c r="V20">
        <v>13.778527</v>
      </c>
      <c r="W20">
        <v>44.346246000000001</v>
      </c>
      <c r="X20">
        <v>142.59323499999999</v>
      </c>
      <c r="Y20">
        <v>0</v>
      </c>
      <c r="Z20">
        <v>0</v>
      </c>
      <c r="AA20">
        <v>40.748764000000001</v>
      </c>
      <c r="AB20">
        <v>42.186473999999997</v>
      </c>
      <c r="AC20">
        <v>30.656970000000001</v>
      </c>
      <c r="AD20">
        <v>9.5859529999999999</v>
      </c>
      <c r="AE20">
        <v>52.115693</v>
      </c>
      <c r="AF20">
        <v>8.731776</v>
      </c>
      <c r="AG20">
        <v>42.798915000000001</v>
      </c>
      <c r="AH20">
        <v>59.387216000000002</v>
      </c>
      <c r="AI20">
        <v>3.3571550000000001</v>
      </c>
      <c r="AJ20">
        <v>0</v>
      </c>
      <c r="AK20">
        <v>57.332560999999998</v>
      </c>
      <c r="AL20">
        <v>76.729695000000007</v>
      </c>
      <c r="AM20">
        <v>16.608716000000001</v>
      </c>
      <c r="AN20">
        <v>0.98080699999999998</v>
      </c>
      <c r="AO20">
        <v>5.6847839999999996</v>
      </c>
      <c r="AP20">
        <v>4.9538830000000003</v>
      </c>
      <c r="AQ20">
        <v>8.8801310000000004</v>
      </c>
      <c r="AR20">
        <v>47.496949999999998</v>
      </c>
      <c r="AS20">
        <v>32.491298</v>
      </c>
      <c r="AT20">
        <v>13.145306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47.922502999999985</v>
      </c>
      <c r="BA20">
        <f t="shared" si="1"/>
        <v>2098.4673839999996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0.81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0.23</v>
      </c>
      <c r="BQ20">
        <v>1.93</v>
      </c>
      <c r="BR20">
        <v>1.06</v>
      </c>
      <c r="BS20">
        <v>1.57</v>
      </c>
      <c r="BT20">
        <v>2.870752</v>
      </c>
      <c r="BU20">
        <v>1.2972950000000001</v>
      </c>
      <c r="BV20">
        <v>2.295032</v>
      </c>
      <c r="BW20">
        <v>1.8784559999999999</v>
      </c>
      <c r="BX20">
        <v>1.894622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1.712429</v>
      </c>
      <c r="CO20">
        <v>4.1513429999999998</v>
      </c>
      <c r="CP20">
        <v>4.1167550000000004</v>
      </c>
      <c r="CQ20">
        <v>3.424858</v>
      </c>
      <c r="CR20">
        <v>0.79204200000000002</v>
      </c>
      <c r="CS20">
        <v>2.7006570000000001</v>
      </c>
      <c r="CT20">
        <v>2.4667669999999999</v>
      </c>
      <c r="CU20">
        <v>0</v>
      </c>
      <c r="CV20">
        <v>1.1478090000000001</v>
      </c>
      <c r="CW20">
        <v>1.250899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47.922502999999985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290.04000000000002</v>
      </c>
      <c r="L21">
        <v>117.9496</v>
      </c>
      <c r="M21">
        <v>90.205629999999999</v>
      </c>
      <c r="N21">
        <v>115.594185</v>
      </c>
      <c r="O21">
        <v>121.109779</v>
      </c>
      <c r="P21">
        <v>101.963465</v>
      </c>
      <c r="Q21">
        <v>0</v>
      </c>
      <c r="R21">
        <v>36.037953000000002</v>
      </c>
      <c r="S21">
        <v>18.186378000000001</v>
      </c>
      <c r="T21">
        <v>0</v>
      </c>
      <c r="U21">
        <v>404.86683599999998</v>
      </c>
      <c r="V21">
        <v>13.778527</v>
      </c>
      <c r="W21">
        <v>44.346246000000001</v>
      </c>
      <c r="X21">
        <v>142.59323499999999</v>
      </c>
      <c r="Y21">
        <v>0</v>
      </c>
      <c r="Z21">
        <v>0</v>
      </c>
      <c r="AA21">
        <v>40.748764000000001</v>
      </c>
      <c r="AB21">
        <v>42.186473999999997</v>
      </c>
      <c r="AC21">
        <v>30.656970000000001</v>
      </c>
      <c r="AD21">
        <v>9.5859529999999999</v>
      </c>
      <c r="AE21">
        <v>52.115693</v>
      </c>
      <c r="AF21">
        <v>8.731776</v>
      </c>
      <c r="AG21">
        <v>42.798915000000001</v>
      </c>
      <c r="AH21">
        <v>59.387216000000002</v>
      </c>
      <c r="AI21">
        <v>3.3571550000000001</v>
      </c>
      <c r="AJ21">
        <v>0</v>
      </c>
      <c r="AK21">
        <v>57.332560999999998</v>
      </c>
      <c r="AL21">
        <v>76.729695000000007</v>
      </c>
      <c r="AM21">
        <v>16.608716000000001</v>
      </c>
      <c r="AN21">
        <v>0.98080699999999998</v>
      </c>
      <c r="AO21">
        <v>5.6847839999999996</v>
      </c>
      <c r="AP21">
        <v>4.9538830000000003</v>
      </c>
      <c r="AQ21">
        <v>0</v>
      </c>
      <c r="AR21">
        <v>47.496949999999998</v>
      </c>
      <c r="AS21">
        <v>32.491298</v>
      </c>
      <c r="AT21">
        <v>14.212325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47.922502999999985</v>
      </c>
      <c r="BA21">
        <f t="shared" si="1"/>
        <v>2090.6542719999998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0.81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0.23</v>
      </c>
      <c r="BQ21">
        <v>1.93</v>
      </c>
      <c r="BR21">
        <v>1.06</v>
      </c>
      <c r="BS21">
        <v>1.57</v>
      </c>
      <c r="BT21">
        <v>2.870752</v>
      </c>
      <c r="BU21">
        <v>1.2972950000000001</v>
      </c>
      <c r="BV21">
        <v>2.295032</v>
      </c>
      <c r="BW21">
        <v>1.8784559999999999</v>
      </c>
      <c r="BX21">
        <v>1.894622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1.712429</v>
      </c>
      <c r="CO21">
        <v>4.1513429999999998</v>
      </c>
      <c r="CP21">
        <v>4.1167550000000004</v>
      </c>
      <c r="CQ21">
        <v>3.424858</v>
      </c>
      <c r="CR21">
        <v>0.79204200000000002</v>
      </c>
      <c r="CS21">
        <v>2.7006570000000001</v>
      </c>
      <c r="CT21">
        <v>2.4667669999999999</v>
      </c>
      <c r="CU21">
        <v>0</v>
      </c>
      <c r="CV21">
        <v>1.1478090000000001</v>
      </c>
      <c r="CW21">
        <v>1.250899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47.922502999999985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290.04000000000002</v>
      </c>
      <c r="L22">
        <v>117.9496</v>
      </c>
      <c r="M22">
        <v>90.205629999999999</v>
      </c>
      <c r="N22">
        <v>115.594185</v>
      </c>
      <c r="O22">
        <v>121.109779</v>
      </c>
      <c r="P22">
        <v>101.963465</v>
      </c>
      <c r="Q22">
        <v>0</v>
      </c>
      <c r="R22">
        <v>36.037953000000002</v>
      </c>
      <c r="S22">
        <v>18.186378000000001</v>
      </c>
      <c r="T22">
        <v>0</v>
      </c>
      <c r="U22">
        <v>404.86683599999998</v>
      </c>
      <c r="V22">
        <v>13.778527</v>
      </c>
      <c r="W22">
        <v>44.346246000000001</v>
      </c>
      <c r="X22">
        <v>142.59323499999999</v>
      </c>
      <c r="Y22">
        <v>0</v>
      </c>
      <c r="Z22">
        <v>0</v>
      </c>
      <c r="AA22">
        <v>40.748764000000001</v>
      </c>
      <c r="AB22">
        <v>42.186473999999997</v>
      </c>
      <c r="AC22">
        <v>30.656970000000001</v>
      </c>
      <c r="AD22">
        <v>9.5859529999999999</v>
      </c>
      <c r="AE22">
        <v>52.115693</v>
      </c>
      <c r="AF22">
        <v>8.731776</v>
      </c>
      <c r="AG22">
        <v>42.798915000000001</v>
      </c>
      <c r="AH22">
        <v>59.387216000000002</v>
      </c>
      <c r="AI22">
        <v>8.0571739999999998</v>
      </c>
      <c r="AJ22">
        <v>0</v>
      </c>
      <c r="AK22">
        <v>57.332560999999998</v>
      </c>
      <c r="AL22">
        <v>76.729695000000007</v>
      </c>
      <c r="AM22">
        <v>16.608716000000001</v>
      </c>
      <c r="AN22">
        <v>0.98080699999999998</v>
      </c>
      <c r="AO22">
        <v>5.6847839999999996</v>
      </c>
      <c r="AP22">
        <v>4.9538830000000003</v>
      </c>
      <c r="AQ22">
        <v>0</v>
      </c>
      <c r="AR22">
        <v>47.496949999999998</v>
      </c>
      <c r="AS22">
        <v>32.491298</v>
      </c>
      <c r="AT22">
        <v>14.50201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47.922502999999985</v>
      </c>
      <c r="BA22">
        <f t="shared" si="1"/>
        <v>2095.6439759999998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0.81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0.23</v>
      </c>
      <c r="BQ22">
        <v>1.93</v>
      </c>
      <c r="BR22">
        <v>1.06</v>
      </c>
      <c r="BS22">
        <v>1.57</v>
      </c>
      <c r="BT22">
        <v>2.870752</v>
      </c>
      <c r="BU22">
        <v>1.2972950000000001</v>
      </c>
      <c r="BV22">
        <v>2.295032</v>
      </c>
      <c r="BW22">
        <v>1.8784559999999999</v>
      </c>
      <c r="BX22">
        <v>1.894622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1.712429</v>
      </c>
      <c r="CO22">
        <v>4.1513429999999998</v>
      </c>
      <c r="CP22">
        <v>4.1167550000000004</v>
      </c>
      <c r="CQ22">
        <v>3.424858</v>
      </c>
      <c r="CR22">
        <v>0.79204200000000002</v>
      </c>
      <c r="CS22">
        <v>2.7006570000000001</v>
      </c>
      <c r="CT22">
        <v>2.4667669999999999</v>
      </c>
      <c r="CU22">
        <v>0</v>
      </c>
      <c r="CV22">
        <v>1.1478090000000001</v>
      </c>
      <c r="CW22">
        <v>1.250899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47.922502999999985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290.04000000000002</v>
      </c>
      <c r="L23">
        <v>117.9496</v>
      </c>
      <c r="M23">
        <v>90.205629999999999</v>
      </c>
      <c r="N23">
        <v>115.594185</v>
      </c>
      <c r="O23">
        <v>121.109779</v>
      </c>
      <c r="P23">
        <v>101.963465</v>
      </c>
      <c r="Q23">
        <v>0</v>
      </c>
      <c r="R23">
        <v>23.462592000000001</v>
      </c>
      <c r="S23">
        <v>18.186378000000001</v>
      </c>
      <c r="T23">
        <v>0</v>
      </c>
      <c r="U23">
        <v>404.86683599999998</v>
      </c>
      <c r="V23">
        <v>13.778527</v>
      </c>
      <c r="W23">
        <v>44.346246000000001</v>
      </c>
      <c r="X23">
        <v>142.59323499999999</v>
      </c>
      <c r="Y23">
        <v>0</v>
      </c>
      <c r="Z23">
        <v>0</v>
      </c>
      <c r="AA23">
        <v>40.748764000000001</v>
      </c>
      <c r="AB23">
        <v>42.186473999999997</v>
      </c>
      <c r="AC23">
        <v>30.656970000000001</v>
      </c>
      <c r="AD23">
        <v>9.5859529999999999</v>
      </c>
      <c r="AE23">
        <v>52.115693</v>
      </c>
      <c r="AF23">
        <v>8.731776</v>
      </c>
      <c r="AG23">
        <v>42.798915000000001</v>
      </c>
      <c r="AH23">
        <v>59.387216000000002</v>
      </c>
      <c r="AI23">
        <v>52.505910999999998</v>
      </c>
      <c r="AJ23">
        <v>0</v>
      </c>
      <c r="AK23">
        <v>57.332560999999998</v>
      </c>
      <c r="AL23">
        <v>76.729695000000007</v>
      </c>
      <c r="AM23">
        <v>16.608716000000001</v>
      </c>
      <c r="AN23">
        <v>0.98080699999999998</v>
      </c>
      <c r="AO23">
        <v>5.6847839999999996</v>
      </c>
      <c r="AP23">
        <v>4.9538830000000003</v>
      </c>
      <c r="AQ23">
        <v>0</v>
      </c>
      <c r="AR23">
        <v>51.232666000000002</v>
      </c>
      <c r="AS23">
        <v>32.491298</v>
      </c>
      <c r="AT23">
        <v>14.50201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47.922502999999985</v>
      </c>
      <c r="BA23">
        <f t="shared" si="1"/>
        <v>2131.253068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0.81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0.23</v>
      </c>
      <c r="BQ23">
        <v>1.93</v>
      </c>
      <c r="BR23">
        <v>1.06</v>
      </c>
      <c r="BS23">
        <v>1.57</v>
      </c>
      <c r="BT23">
        <v>2.870752</v>
      </c>
      <c r="BU23">
        <v>1.2972950000000001</v>
      </c>
      <c r="BV23">
        <v>2.295032</v>
      </c>
      <c r="BW23">
        <v>1.8784559999999999</v>
      </c>
      <c r="BX23">
        <v>1.894622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1.712429</v>
      </c>
      <c r="CO23">
        <v>4.1513429999999998</v>
      </c>
      <c r="CP23">
        <v>4.1167550000000004</v>
      </c>
      <c r="CQ23">
        <v>3.424858</v>
      </c>
      <c r="CR23">
        <v>0.79204200000000002</v>
      </c>
      <c r="CS23">
        <v>2.7006570000000001</v>
      </c>
      <c r="CT23">
        <v>2.4667669999999999</v>
      </c>
      <c r="CU23">
        <v>0</v>
      </c>
      <c r="CV23">
        <v>1.1478090000000001</v>
      </c>
      <c r="CW23">
        <v>1.250899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47.922502999999985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290.04000000000002</v>
      </c>
      <c r="L24">
        <v>117.9496</v>
      </c>
      <c r="M24">
        <v>90.205629999999999</v>
      </c>
      <c r="N24">
        <v>115.594185</v>
      </c>
      <c r="O24">
        <v>121.109779</v>
      </c>
      <c r="P24">
        <v>101.963465</v>
      </c>
      <c r="Q24">
        <v>0</v>
      </c>
      <c r="R24">
        <v>23.462592000000001</v>
      </c>
      <c r="S24">
        <v>18.186378000000001</v>
      </c>
      <c r="T24">
        <v>0</v>
      </c>
      <c r="U24">
        <v>404.86683599999998</v>
      </c>
      <c r="V24">
        <v>13.778527</v>
      </c>
      <c r="W24">
        <v>44.346246000000001</v>
      </c>
      <c r="X24">
        <v>142.59323499999999</v>
      </c>
      <c r="Y24">
        <v>0</v>
      </c>
      <c r="Z24">
        <v>0</v>
      </c>
      <c r="AA24">
        <v>40.748764000000001</v>
      </c>
      <c r="AB24">
        <v>42.186473999999997</v>
      </c>
      <c r="AC24">
        <v>30.656970000000001</v>
      </c>
      <c r="AD24">
        <v>19.171907000000001</v>
      </c>
      <c r="AE24">
        <v>52.115693</v>
      </c>
      <c r="AF24">
        <v>8.731776</v>
      </c>
      <c r="AG24">
        <v>42.798915000000001</v>
      </c>
      <c r="AH24">
        <v>59.387216000000002</v>
      </c>
      <c r="AI24">
        <v>52.505910999999998</v>
      </c>
      <c r="AJ24">
        <v>0</v>
      </c>
      <c r="AK24">
        <v>57.332560999999998</v>
      </c>
      <c r="AL24">
        <v>76.729695000000007</v>
      </c>
      <c r="AM24">
        <v>16.608716000000001</v>
      </c>
      <c r="AN24">
        <v>0.98080699999999998</v>
      </c>
      <c r="AO24">
        <v>5.6847839999999996</v>
      </c>
      <c r="AP24">
        <v>4.9538830000000003</v>
      </c>
      <c r="AQ24">
        <v>0</v>
      </c>
      <c r="AR24">
        <v>51.232666000000002</v>
      </c>
      <c r="AS24">
        <v>32.491298</v>
      </c>
      <c r="AT24">
        <v>14.50201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47.922502999999985</v>
      </c>
      <c r="BA24">
        <f t="shared" si="1"/>
        <v>2140.8390220000001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0.81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0.23</v>
      </c>
      <c r="BQ24">
        <v>1.93</v>
      </c>
      <c r="BR24">
        <v>1.06</v>
      </c>
      <c r="BS24">
        <v>1.57</v>
      </c>
      <c r="BT24">
        <v>2.870752</v>
      </c>
      <c r="BU24">
        <v>1.2972950000000001</v>
      </c>
      <c r="BV24">
        <v>2.295032</v>
      </c>
      <c r="BW24">
        <v>1.8784559999999999</v>
      </c>
      <c r="BX24">
        <v>1.894622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1.712429</v>
      </c>
      <c r="CO24">
        <v>4.1513429999999998</v>
      </c>
      <c r="CP24">
        <v>4.1167550000000004</v>
      </c>
      <c r="CQ24">
        <v>3.424858</v>
      </c>
      <c r="CR24">
        <v>0.79204200000000002</v>
      </c>
      <c r="CS24">
        <v>2.7006570000000001</v>
      </c>
      <c r="CT24">
        <v>2.4667669999999999</v>
      </c>
      <c r="CU24">
        <v>0</v>
      </c>
      <c r="CV24">
        <v>1.1478090000000001</v>
      </c>
      <c r="CW24">
        <v>1.250899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47.922502999999985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290.04000000000002</v>
      </c>
      <c r="L25">
        <v>117.9496</v>
      </c>
      <c r="M25">
        <v>90.205629999999999</v>
      </c>
      <c r="N25">
        <v>115.594185</v>
      </c>
      <c r="O25">
        <v>121.109779</v>
      </c>
      <c r="P25">
        <v>101.963465</v>
      </c>
      <c r="Q25">
        <v>0</v>
      </c>
      <c r="R25">
        <v>23.462592000000001</v>
      </c>
      <c r="S25">
        <v>18.186378000000001</v>
      </c>
      <c r="T25">
        <v>0</v>
      </c>
      <c r="U25">
        <v>404.86683599999998</v>
      </c>
      <c r="V25">
        <v>13.778527</v>
      </c>
      <c r="W25">
        <v>44.346246000000001</v>
      </c>
      <c r="X25">
        <v>142.59323499999999</v>
      </c>
      <c r="Y25">
        <v>0</v>
      </c>
      <c r="Z25">
        <v>0</v>
      </c>
      <c r="AA25">
        <v>40.748764000000001</v>
      </c>
      <c r="AB25">
        <v>42.186473999999997</v>
      </c>
      <c r="AC25">
        <v>30.656970000000001</v>
      </c>
      <c r="AD25">
        <v>19.171907000000001</v>
      </c>
      <c r="AE25">
        <v>52.115693</v>
      </c>
      <c r="AF25">
        <v>8.731776</v>
      </c>
      <c r="AG25">
        <v>42.798915000000001</v>
      </c>
      <c r="AH25">
        <v>59.387216000000002</v>
      </c>
      <c r="AI25">
        <v>52.505910999999998</v>
      </c>
      <c r="AJ25">
        <v>0</v>
      </c>
      <c r="AK25">
        <v>57.332560999999998</v>
      </c>
      <c r="AL25">
        <v>76.729695000000007</v>
      </c>
      <c r="AM25">
        <v>16.608716000000001</v>
      </c>
      <c r="AN25">
        <v>0.98080699999999998</v>
      </c>
      <c r="AO25">
        <v>5.6847839999999996</v>
      </c>
      <c r="AP25">
        <v>4.9538830000000003</v>
      </c>
      <c r="AQ25">
        <v>0</v>
      </c>
      <c r="AR25">
        <v>47.496949999999998</v>
      </c>
      <c r="AS25">
        <v>32.491298</v>
      </c>
      <c r="AT25">
        <v>14.50201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47.922502999999985</v>
      </c>
      <c r="BA25">
        <f t="shared" si="1"/>
        <v>2137.103306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0.81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0.23</v>
      </c>
      <c r="BQ25">
        <v>1.93</v>
      </c>
      <c r="BR25">
        <v>1.06</v>
      </c>
      <c r="BS25">
        <v>1.57</v>
      </c>
      <c r="BT25">
        <v>2.870752</v>
      </c>
      <c r="BU25">
        <v>1.2972950000000001</v>
      </c>
      <c r="BV25">
        <v>2.295032</v>
      </c>
      <c r="BW25">
        <v>1.8784559999999999</v>
      </c>
      <c r="BX25">
        <v>1.894622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1.712429</v>
      </c>
      <c r="CO25">
        <v>4.1513429999999998</v>
      </c>
      <c r="CP25">
        <v>4.1167550000000004</v>
      </c>
      <c r="CQ25">
        <v>3.424858</v>
      </c>
      <c r="CR25">
        <v>0.79204200000000002</v>
      </c>
      <c r="CS25">
        <v>2.7006570000000001</v>
      </c>
      <c r="CT25">
        <v>2.4667669999999999</v>
      </c>
      <c r="CU25">
        <v>1.0286409999999999</v>
      </c>
      <c r="CV25">
        <v>1.1478090000000001</v>
      </c>
      <c r="CW25">
        <v>1.237376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47.922502999999985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290.04000000000002</v>
      </c>
      <c r="L26">
        <v>117.9496</v>
      </c>
      <c r="M26">
        <v>90.205629999999999</v>
      </c>
      <c r="N26">
        <v>115.594185</v>
      </c>
      <c r="O26">
        <v>121.109779</v>
      </c>
      <c r="P26">
        <v>101.963465</v>
      </c>
      <c r="Q26">
        <v>0</v>
      </c>
      <c r="R26">
        <v>23.462592000000001</v>
      </c>
      <c r="S26">
        <v>18.186378000000001</v>
      </c>
      <c r="T26">
        <v>0</v>
      </c>
      <c r="U26">
        <v>404.86683599999998</v>
      </c>
      <c r="V26">
        <v>13.778527</v>
      </c>
      <c r="W26">
        <v>44.346246000000001</v>
      </c>
      <c r="X26">
        <v>142.59323499999999</v>
      </c>
      <c r="Y26">
        <v>0</v>
      </c>
      <c r="Z26">
        <v>0</v>
      </c>
      <c r="AA26">
        <v>40.748764000000001</v>
      </c>
      <c r="AB26">
        <v>42.186473999999997</v>
      </c>
      <c r="AC26">
        <v>30.656970000000001</v>
      </c>
      <c r="AD26">
        <v>19.171907000000001</v>
      </c>
      <c r="AE26">
        <v>52.115693</v>
      </c>
      <c r="AF26">
        <v>8.731776</v>
      </c>
      <c r="AG26">
        <v>42.798915000000001</v>
      </c>
      <c r="AH26">
        <v>59.387216000000002</v>
      </c>
      <c r="AI26">
        <v>52.505910999999998</v>
      </c>
      <c r="AJ26">
        <v>0</v>
      </c>
      <c r="AK26">
        <v>57.332560999999998</v>
      </c>
      <c r="AL26">
        <v>76.729695000000007</v>
      </c>
      <c r="AM26">
        <v>16.608716000000001</v>
      </c>
      <c r="AN26">
        <v>0.98080699999999998</v>
      </c>
      <c r="AO26">
        <v>5.6847839999999996</v>
      </c>
      <c r="AP26">
        <v>4.9538830000000003</v>
      </c>
      <c r="AQ26">
        <v>0</v>
      </c>
      <c r="AR26">
        <v>47.496949999999998</v>
      </c>
      <c r="AS26">
        <v>32.491298</v>
      </c>
      <c r="AT26">
        <v>14.50201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47.112502999999997</v>
      </c>
      <c r="BA26">
        <f t="shared" si="1"/>
        <v>2136.293306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0.23</v>
      </c>
      <c r="BQ26">
        <v>1.93</v>
      </c>
      <c r="BR26">
        <v>1.06</v>
      </c>
      <c r="BS26">
        <v>1.57</v>
      </c>
      <c r="BT26">
        <v>2.870752</v>
      </c>
      <c r="BU26">
        <v>1.2972950000000001</v>
      </c>
      <c r="BV26">
        <v>2.295032</v>
      </c>
      <c r="BW26">
        <v>1.8784559999999999</v>
      </c>
      <c r="BX26">
        <v>1.894622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1.712429</v>
      </c>
      <c r="CO26">
        <v>4.1513429999999998</v>
      </c>
      <c r="CP26">
        <v>4.1167550000000004</v>
      </c>
      <c r="CQ26">
        <v>3.424858</v>
      </c>
      <c r="CR26">
        <v>0.79204200000000002</v>
      </c>
      <c r="CS26">
        <v>2.7006570000000001</v>
      </c>
      <c r="CT26">
        <v>2.4667669999999999</v>
      </c>
      <c r="CU26">
        <v>2.057283</v>
      </c>
      <c r="CV26">
        <v>1.1478090000000001</v>
      </c>
      <c r="CW26">
        <v>1.237376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47.112502999999997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290.04000000000002</v>
      </c>
      <c r="L27">
        <v>117.9496</v>
      </c>
      <c r="M27">
        <v>90.205629999999999</v>
      </c>
      <c r="N27">
        <v>115.594185</v>
      </c>
      <c r="O27">
        <v>121.109779</v>
      </c>
      <c r="P27">
        <v>101.963465</v>
      </c>
      <c r="Q27">
        <v>0</v>
      </c>
      <c r="R27">
        <v>23.462592000000001</v>
      </c>
      <c r="S27">
        <v>18.186378000000001</v>
      </c>
      <c r="T27">
        <v>0</v>
      </c>
      <c r="U27">
        <v>404.86683599999998</v>
      </c>
      <c r="V27">
        <v>13.778527</v>
      </c>
      <c r="W27">
        <v>38.492562</v>
      </c>
      <c r="X27">
        <v>142.59323499999999</v>
      </c>
      <c r="Y27">
        <v>0</v>
      </c>
      <c r="Z27">
        <v>0</v>
      </c>
      <c r="AA27">
        <v>40.748764000000001</v>
      </c>
      <c r="AB27">
        <v>42.186473999999997</v>
      </c>
      <c r="AC27">
        <v>30.656970000000001</v>
      </c>
      <c r="AD27">
        <v>19.171907000000001</v>
      </c>
      <c r="AE27">
        <v>52.115693</v>
      </c>
      <c r="AF27">
        <v>0</v>
      </c>
      <c r="AG27">
        <v>42.798915000000001</v>
      </c>
      <c r="AH27">
        <v>73.343210999999997</v>
      </c>
      <c r="AI27">
        <v>52.505910999999998</v>
      </c>
      <c r="AJ27">
        <v>0</v>
      </c>
      <c r="AK27">
        <v>57.332560999999998</v>
      </c>
      <c r="AL27">
        <v>76.729695000000007</v>
      </c>
      <c r="AM27">
        <v>16.608716000000001</v>
      </c>
      <c r="AN27">
        <v>0.98080699999999998</v>
      </c>
      <c r="AO27">
        <v>5.6847839999999996</v>
      </c>
      <c r="AP27">
        <v>4.9538830000000003</v>
      </c>
      <c r="AQ27">
        <v>0</v>
      </c>
      <c r="AR27">
        <v>47.496949999999998</v>
      </c>
      <c r="AS27">
        <v>32.491298</v>
      </c>
      <c r="AT27">
        <v>14.50201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47.112502999999997</v>
      </c>
      <c r="BA27">
        <f t="shared" si="1"/>
        <v>2135.6638409999996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0.23</v>
      </c>
      <c r="BQ27">
        <v>1.93</v>
      </c>
      <c r="BR27">
        <v>1.06</v>
      </c>
      <c r="BS27">
        <v>1.57</v>
      </c>
      <c r="BT27">
        <v>2.870752</v>
      </c>
      <c r="BU27">
        <v>1.2972950000000001</v>
      </c>
      <c r="BV27">
        <v>2.295032</v>
      </c>
      <c r="BW27">
        <v>1.8784559999999999</v>
      </c>
      <c r="BX27">
        <v>1.894622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1.712429</v>
      </c>
      <c r="CO27">
        <v>4.1513429999999998</v>
      </c>
      <c r="CP27">
        <v>4.1167550000000004</v>
      </c>
      <c r="CQ27">
        <v>3.424858</v>
      </c>
      <c r="CR27">
        <v>0.79204200000000002</v>
      </c>
      <c r="CS27">
        <v>2.7006570000000001</v>
      </c>
      <c r="CT27">
        <v>2.4667669999999999</v>
      </c>
      <c r="CU27">
        <v>1.66245</v>
      </c>
      <c r="CV27">
        <v>1.414266</v>
      </c>
      <c r="CW27">
        <v>1.249727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47.112502999999997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290.04000000000002</v>
      </c>
      <c r="L28">
        <v>117.9496</v>
      </c>
      <c r="M28">
        <v>90.205629999999999</v>
      </c>
      <c r="N28">
        <v>115.594185</v>
      </c>
      <c r="O28">
        <v>121.109779</v>
      </c>
      <c r="P28">
        <v>101.963465</v>
      </c>
      <c r="Q28">
        <v>0</v>
      </c>
      <c r="R28">
        <v>23.462592000000001</v>
      </c>
      <c r="S28">
        <v>18.186378000000001</v>
      </c>
      <c r="T28">
        <v>0</v>
      </c>
      <c r="U28">
        <v>404.86683599999998</v>
      </c>
      <c r="V28">
        <v>13.778527</v>
      </c>
      <c r="W28">
        <v>38.492562</v>
      </c>
      <c r="X28">
        <v>142.59323499999999</v>
      </c>
      <c r="Y28">
        <v>0</v>
      </c>
      <c r="Z28">
        <v>0</v>
      </c>
      <c r="AA28">
        <v>40.748764000000001</v>
      </c>
      <c r="AB28">
        <v>42.186473999999997</v>
      </c>
      <c r="AC28">
        <v>30.656970000000001</v>
      </c>
      <c r="AD28">
        <v>19.171907000000001</v>
      </c>
      <c r="AE28">
        <v>52.115693</v>
      </c>
      <c r="AF28">
        <v>0</v>
      </c>
      <c r="AG28">
        <v>42.798915000000001</v>
      </c>
      <c r="AH28">
        <v>79.182953999999995</v>
      </c>
      <c r="AI28">
        <v>52.505910999999998</v>
      </c>
      <c r="AJ28">
        <v>0</v>
      </c>
      <c r="AK28">
        <v>57.332560999999998</v>
      </c>
      <c r="AL28">
        <v>76.729695000000007</v>
      </c>
      <c r="AM28">
        <v>16.608716000000001</v>
      </c>
      <c r="AN28">
        <v>0.98080699999999998</v>
      </c>
      <c r="AO28">
        <v>5.6847839999999996</v>
      </c>
      <c r="AP28">
        <v>4.9538830000000003</v>
      </c>
      <c r="AQ28">
        <v>0</v>
      </c>
      <c r="AR28">
        <v>47.496949999999998</v>
      </c>
      <c r="AS28">
        <v>32.491298</v>
      </c>
      <c r="AT28">
        <v>14.50201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47.112502999999997</v>
      </c>
      <c r="BA28">
        <f t="shared" si="1"/>
        <v>2141.5035839999996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0.23</v>
      </c>
      <c r="BQ28">
        <v>1.93</v>
      </c>
      <c r="BR28">
        <v>1.06</v>
      </c>
      <c r="BS28">
        <v>1.57</v>
      </c>
      <c r="BT28">
        <v>2.870752</v>
      </c>
      <c r="BU28">
        <v>1.2972950000000001</v>
      </c>
      <c r="BV28">
        <v>2.295032</v>
      </c>
      <c r="BW28">
        <v>1.8784559999999999</v>
      </c>
      <c r="BX28">
        <v>1.894622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1.712429</v>
      </c>
      <c r="CO28">
        <v>4.1513429999999998</v>
      </c>
      <c r="CP28">
        <v>4.1167550000000004</v>
      </c>
      <c r="CQ28">
        <v>3.424858</v>
      </c>
      <c r="CR28">
        <v>0.79204200000000002</v>
      </c>
      <c r="CS28">
        <v>2.7006570000000001</v>
      </c>
      <c r="CT28">
        <v>2.4667669999999999</v>
      </c>
      <c r="CU28">
        <v>1.66245</v>
      </c>
      <c r="CV28">
        <v>1.5235810000000001</v>
      </c>
      <c r="CW28">
        <v>1.249727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47.112502999999997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290.04000000000002</v>
      </c>
      <c r="L29">
        <v>117.9496</v>
      </c>
      <c r="M29">
        <v>90.205629999999999</v>
      </c>
      <c r="N29">
        <v>115.594185</v>
      </c>
      <c r="O29">
        <v>121.109779</v>
      </c>
      <c r="P29">
        <v>101.963465</v>
      </c>
      <c r="Q29">
        <v>0</v>
      </c>
      <c r="R29">
        <v>23.462592000000001</v>
      </c>
      <c r="S29">
        <v>18.186378000000001</v>
      </c>
      <c r="T29">
        <v>0</v>
      </c>
      <c r="U29">
        <v>404.86683599999998</v>
      </c>
      <c r="V29">
        <v>13.778527</v>
      </c>
      <c r="W29">
        <v>38.492562</v>
      </c>
      <c r="X29">
        <v>142.59323499999999</v>
      </c>
      <c r="Y29">
        <v>0</v>
      </c>
      <c r="Z29">
        <v>0</v>
      </c>
      <c r="AA29">
        <v>40.748764000000001</v>
      </c>
      <c r="AB29">
        <v>42.186473999999997</v>
      </c>
      <c r="AC29">
        <v>30.656970000000001</v>
      </c>
      <c r="AD29">
        <v>19.171907000000001</v>
      </c>
      <c r="AE29">
        <v>52.115693</v>
      </c>
      <c r="AF29">
        <v>0</v>
      </c>
      <c r="AG29">
        <v>42.798915000000001</v>
      </c>
      <c r="AH29">
        <v>97.790948</v>
      </c>
      <c r="AI29">
        <v>8.0571739999999998</v>
      </c>
      <c r="AJ29">
        <v>0</v>
      </c>
      <c r="AK29">
        <v>57.332560999999998</v>
      </c>
      <c r="AL29">
        <v>76.729695000000007</v>
      </c>
      <c r="AM29">
        <v>16.608716000000001</v>
      </c>
      <c r="AN29">
        <v>0.98080699999999998</v>
      </c>
      <c r="AO29">
        <v>5.6847839999999996</v>
      </c>
      <c r="AP29">
        <v>4.9538830000000003</v>
      </c>
      <c r="AQ29">
        <v>0</v>
      </c>
      <c r="AR29">
        <v>47.496949999999998</v>
      </c>
      <c r="AS29">
        <v>32.491298</v>
      </c>
      <c r="AT29">
        <v>14.50201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48.092502999999994</v>
      </c>
      <c r="BA29">
        <f t="shared" si="1"/>
        <v>2116.6428409999999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0.98</v>
      </c>
      <c r="BP29">
        <v>0.23</v>
      </c>
      <c r="BQ29">
        <v>1.93</v>
      </c>
      <c r="BR29">
        <v>1.06</v>
      </c>
      <c r="BS29">
        <v>1.57</v>
      </c>
      <c r="BT29">
        <v>2.870752</v>
      </c>
      <c r="BU29">
        <v>1.2972950000000001</v>
      </c>
      <c r="BV29">
        <v>2.295032</v>
      </c>
      <c r="BW29">
        <v>1.8784559999999999</v>
      </c>
      <c r="BX29">
        <v>1.894622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1.712429</v>
      </c>
      <c r="CO29">
        <v>4.1513429999999998</v>
      </c>
      <c r="CP29">
        <v>4.1167550000000004</v>
      </c>
      <c r="CQ29">
        <v>3.424858</v>
      </c>
      <c r="CR29">
        <v>0.79204200000000002</v>
      </c>
      <c r="CS29">
        <v>2.7006570000000001</v>
      </c>
      <c r="CT29">
        <v>2.4667669999999999</v>
      </c>
      <c r="CU29">
        <v>2.057283</v>
      </c>
      <c r="CV29">
        <v>1.8856869999999999</v>
      </c>
      <c r="CW29">
        <v>1.249727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48.092502999999994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290.04000000000002</v>
      </c>
      <c r="L30">
        <v>117.9496</v>
      </c>
      <c r="M30">
        <v>90.205629999999999</v>
      </c>
      <c r="N30">
        <v>115.594185</v>
      </c>
      <c r="O30">
        <v>121.109779</v>
      </c>
      <c r="P30">
        <v>101.963465</v>
      </c>
      <c r="Q30">
        <v>0</v>
      </c>
      <c r="R30">
        <v>23.462592000000001</v>
      </c>
      <c r="S30">
        <v>18.186378000000001</v>
      </c>
      <c r="T30">
        <v>0</v>
      </c>
      <c r="U30">
        <v>404.86683599999998</v>
      </c>
      <c r="V30">
        <v>13.778527</v>
      </c>
      <c r="W30">
        <v>38.492562</v>
      </c>
      <c r="X30">
        <v>142.59323499999999</v>
      </c>
      <c r="Y30">
        <v>0</v>
      </c>
      <c r="Z30">
        <v>0</v>
      </c>
      <c r="AA30">
        <v>40.748764000000001</v>
      </c>
      <c r="AB30">
        <v>42.186473999999997</v>
      </c>
      <c r="AC30">
        <v>30.656970000000001</v>
      </c>
      <c r="AD30">
        <v>19.171907000000001</v>
      </c>
      <c r="AE30">
        <v>52.115693</v>
      </c>
      <c r="AF30">
        <v>0</v>
      </c>
      <c r="AG30">
        <v>42.798915000000001</v>
      </c>
      <c r="AH30">
        <v>97.790948</v>
      </c>
      <c r="AI30">
        <v>3.3571550000000001</v>
      </c>
      <c r="AJ30">
        <v>0</v>
      </c>
      <c r="AK30">
        <v>57.332560999999998</v>
      </c>
      <c r="AL30">
        <v>76.729695000000007</v>
      </c>
      <c r="AM30">
        <v>16.608716000000001</v>
      </c>
      <c r="AN30">
        <v>0.98080699999999998</v>
      </c>
      <c r="AO30">
        <v>5.6847839999999996</v>
      </c>
      <c r="AP30">
        <v>4.9538830000000003</v>
      </c>
      <c r="AQ30">
        <v>0</v>
      </c>
      <c r="AR30">
        <v>47.496949999999998</v>
      </c>
      <c r="AS30">
        <v>32.491298</v>
      </c>
      <c r="AT30">
        <v>14.50201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48.092502999999994</v>
      </c>
      <c r="BA30">
        <f t="shared" si="1"/>
        <v>2111.9428219999995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0.98</v>
      </c>
      <c r="BP30">
        <v>0.23</v>
      </c>
      <c r="BQ30">
        <v>1.93</v>
      </c>
      <c r="BR30">
        <v>1.06</v>
      </c>
      <c r="BS30">
        <v>1.57</v>
      </c>
      <c r="BT30">
        <v>2.870752</v>
      </c>
      <c r="BU30">
        <v>1.2972950000000001</v>
      </c>
      <c r="BV30">
        <v>2.295032</v>
      </c>
      <c r="BW30">
        <v>1.8784559999999999</v>
      </c>
      <c r="BX30">
        <v>1.894622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1.712429</v>
      </c>
      <c r="CO30">
        <v>4.1513429999999998</v>
      </c>
      <c r="CP30">
        <v>4.1167550000000004</v>
      </c>
      <c r="CQ30">
        <v>3.424858</v>
      </c>
      <c r="CR30">
        <v>0.79204200000000002</v>
      </c>
      <c r="CS30">
        <v>2.7006570000000001</v>
      </c>
      <c r="CT30">
        <v>2.4667669999999999</v>
      </c>
      <c r="CU30">
        <v>2.057283</v>
      </c>
      <c r="CV30">
        <v>1.8856869999999999</v>
      </c>
      <c r="CW30">
        <v>1.249727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48.092502999999994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290.04000000000002</v>
      </c>
      <c r="L31">
        <v>117.9496</v>
      </c>
      <c r="M31">
        <v>90.205629999999999</v>
      </c>
      <c r="N31">
        <v>115.594185</v>
      </c>
      <c r="O31">
        <v>121.109779</v>
      </c>
      <c r="P31">
        <v>101.963465</v>
      </c>
      <c r="Q31">
        <v>0</v>
      </c>
      <c r="R31">
        <v>23.462592000000001</v>
      </c>
      <c r="S31">
        <v>18.186378000000001</v>
      </c>
      <c r="T31">
        <v>0</v>
      </c>
      <c r="U31">
        <v>404.86683599999998</v>
      </c>
      <c r="V31">
        <v>13.778527</v>
      </c>
      <c r="W31">
        <v>38.492562</v>
      </c>
      <c r="X31">
        <v>123.895323</v>
      </c>
      <c r="Y31">
        <v>0</v>
      </c>
      <c r="Z31">
        <v>0</v>
      </c>
      <c r="AA31">
        <v>40.748764000000001</v>
      </c>
      <c r="AB31">
        <v>42.186473999999997</v>
      </c>
      <c r="AC31">
        <v>30.656970000000001</v>
      </c>
      <c r="AD31">
        <v>19.171907000000001</v>
      </c>
      <c r="AE31">
        <v>52.115693</v>
      </c>
      <c r="AF31">
        <v>0</v>
      </c>
      <c r="AG31">
        <v>42.798915000000001</v>
      </c>
      <c r="AH31">
        <v>97.790948</v>
      </c>
      <c r="AI31">
        <v>3.3571550000000001</v>
      </c>
      <c r="AJ31">
        <v>0</v>
      </c>
      <c r="AK31">
        <v>57.332560999999998</v>
      </c>
      <c r="AL31">
        <v>76.729695000000007</v>
      </c>
      <c r="AM31">
        <v>16.608716000000001</v>
      </c>
      <c r="AN31">
        <v>0.98080699999999998</v>
      </c>
      <c r="AO31">
        <v>5.6847839999999996</v>
      </c>
      <c r="AP31">
        <v>4.9538830000000003</v>
      </c>
      <c r="AQ31">
        <v>0</v>
      </c>
      <c r="AR31">
        <v>47.496949999999998</v>
      </c>
      <c r="AS31">
        <v>32.491298</v>
      </c>
      <c r="AT31">
        <v>14.50201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47.942502999999988</v>
      </c>
      <c r="BA31">
        <f t="shared" si="1"/>
        <v>2093.0949099999993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0.83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0.23</v>
      </c>
      <c r="BQ31">
        <v>1.93</v>
      </c>
      <c r="BR31">
        <v>1.06</v>
      </c>
      <c r="BS31">
        <v>1.57</v>
      </c>
      <c r="BT31">
        <v>2.870752</v>
      </c>
      <c r="BU31">
        <v>1.2972950000000001</v>
      </c>
      <c r="BV31">
        <v>2.295032</v>
      </c>
      <c r="BW31">
        <v>1.8784559999999999</v>
      </c>
      <c r="BX31">
        <v>1.894622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1.712429</v>
      </c>
      <c r="CO31">
        <v>4.1513429999999998</v>
      </c>
      <c r="CP31">
        <v>4.1167550000000004</v>
      </c>
      <c r="CQ31">
        <v>3.424858</v>
      </c>
      <c r="CR31">
        <v>0.79204200000000002</v>
      </c>
      <c r="CS31">
        <v>2.7006570000000001</v>
      </c>
      <c r="CT31">
        <v>2.4667669999999999</v>
      </c>
      <c r="CU31">
        <v>2.057283</v>
      </c>
      <c r="CV31">
        <v>1.8856869999999999</v>
      </c>
      <c r="CW31">
        <v>1.2627820000000001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47.942502999999988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290.04000000000002</v>
      </c>
      <c r="L32">
        <v>117.9496</v>
      </c>
      <c r="M32">
        <v>90.205629999999999</v>
      </c>
      <c r="N32">
        <v>115.594185</v>
      </c>
      <c r="O32">
        <v>121.109779</v>
      </c>
      <c r="P32">
        <v>101.963465</v>
      </c>
      <c r="Q32">
        <v>0</v>
      </c>
      <c r="R32">
        <v>23.462592000000001</v>
      </c>
      <c r="S32">
        <v>18.186378000000001</v>
      </c>
      <c r="T32">
        <v>0</v>
      </c>
      <c r="U32">
        <v>404.86683599999998</v>
      </c>
      <c r="V32">
        <v>13.778527</v>
      </c>
      <c r="W32">
        <v>38.492562</v>
      </c>
      <c r="X32">
        <v>123.895323</v>
      </c>
      <c r="Y32">
        <v>0</v>
      </c>
      <c r="Z32">
        <v>0</v>
      </c>
      <c r="AA32">
        <v>40.748764000000001</v>
      </c>
      <c r="AB32">
        <v>42.186473999999997</v>
      </c>
      <c r="AC32">
        <v>20.417383000000001</v>
      </c>
      <c r="AD32">
        <v>19.171907000000001</v>
      </c>
      <c r="AE32">
        <v>52.115693</v>
      </c>
      <c r="AF32">
        <v>0</v>
      </c>
      <c r="AG32">
        <v>42.798915000000001</v>
      </c>
      <c r="AH32">
        <v>97.790948</v>
      </c>
      <c r="AI32">
        <v>3.3571550000000001</v>
      </c>
      <c r="AJ32">
        <v>0</v>
      </c>
      <c r="AK32">
        <v>57.332560999999998</v>
      </c>
      <c r="AL32">
        <v>76.729695000000007</v>
      </c>
      <c r="AM32">
        <v>16.608716000000001</v>
      </c>
      <c r="AN32">
        <v>0.98080699999999998</v>
      </c>
      <c r="AO32">
        <v>5.6847839999999996</v>
      </c>
      <c r="AP32">
        <v>4.9538830000000003</v>
      </c>
      <c r="AQ32">
        <v>0</v>
      </c>
      <c r="AR32">
        <v>47.496949999999998</v>
      </c>
      <c r="AS32">
        <v>32.491298</v>
      </c>
      <c r="AT32">
        <v>14.50201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47.942502999999988</v>
      </c>
      <c r="BA32">
        <f t="shared" si="1"/>
        <v>2082.8553229999993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0.83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0.23</v>
      </c>
      <c r="BQ32">
        <v>1.93</v>
      </c>
      <c r="BR32">
        <v>1.06</v>
      </c>
      <c r="BS32">
        <v>1.57</v>
      </c>
      <c r="BT32">
        <v>2.870752</v>
      </c>
      <c r="BU32">
        <v>1.2972950000000001</v>
      </c>
      <c r="BV32">
        <v>2.295032</v>
      </c>
      <c r="BW32">
        <v>1.8784559999999999</v>
      </c>
      <c r="BX32">
        <v>1.894622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1.712429</v>
      </c>
      <c r="CO32">
        <v>4.1513429999999998</v>
      </c>
      <c r="CP32">
        <v>4.1167550000000004</v>
      </c>
      <c r="CQ32">
        <v>3.424858</v>
      </c>
      <c r="CR32">
        <v>0.79204200000000002</v>
      </c>
      <c r="CS32">
        <v>2.7006570000000001</v>
      </c>
      <c r="CT32">
        <v>2.4667669999999999</v>
      </c>
      <c r="CU32">
        <v>2.057283</v>
      </c>
      <c r="CV32">
        <v>1.8856869999999999</v>
      </c>
      <c r="CW32">
        <v>1.2627820000000001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47.942502999999988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265.87</v>
      </c>
      <c r="L33">
        <v>117.9496</v>
      </c>
      <c r="M33">
        <v>90.205629999999999</v>
      </c>
      <c r="N33">
        <v>115.594185</v>
      </c>
      <c r="O33">
        <v>121.109779</v>
      </c>
      <c r="P33">
        <v>101.963465</v>
      </c>
      <c r="Q33">
        <v>0</v>
      </c>
      <c r="R33">
        <v>23.462592000000001</v>
      </c>
      <c r="S33">
        <v>18.186378000000001</v>
      </c>
      <c r="T33">
        <v>0</v>
      </c>
      <c r="U33">
        <v>404.86683599999998</v>
      </c>
      <c r="V33">
        <v>10.277566999999999</v>
      </c>
      <c r="W33">
        <v>38.492562</v>
      </c>
      <c r="X33">
        <v>123.895323</v>
      </c>
      <c r="Y33">
        <v>0</v>
      </c>
      <c r="Z33">
        <v>0</v>
      </c>
      <c r="AA33">
        <v>40.748764000000001</v>
      </c>
      <c r="AB33">
        <v>42.186473999999997</v>
      </c>
      <c r="AC33">
        <v>20.417383000000001</v>
      </c>
      <c r="AD33">
        <v>19.171907000000001</v>
      </c>
      <c r="AE33">
        <v>52.115693</v>
      </c>
      <c r="AF33">
        <v>0</v>
      </c>
      <c r="AG33">
        <v>42.798915000000001</v>
      </c>
      <c r="AH33">
        <v>97.790948</v>
      </c>
      <c r="AI33">
        <v>3.3571550000000001</v>
      </c>
      <c r="AJ33">
        <v>0</v>
      </c>
      <c r="AK33">
        <v>57.332560999999998</v>
      </c>
      <c r="AL33">
        <v>76.729695000000007</v>
      </c>
      <c r="AM33">
        <v>16.608716000000001</v>
      </c>
      <c r="AN33">
        <v>0.98080699999999998</v>
      </c>
      <c r="AO33">
        <v>5.6847839999999996</v>
      </c>
      <c r="AP33">
        <v>3.096177</v>
      </c>
      <c r="AQ33">
        <v>0</v>
      </c>
      <c r="AR33">
        <v>47.496949999999998</v>
      </c>
      <c r="AS33">
        <v>32.491298</v>
      </c>
      <c r="AT33">
        <v>14.50201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47.942502999999988</v>
      </c>
      <c r="BA33">
        <f t="shared" si="1"/>
        <v>2053.3266569999996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0.83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0.23</v>
      </c>
      <c r="BQ33">
        <v>1.93</v>
      </c>
      <c r="BR33">
        <v>1.06</v>
      </c>
      <c r="BS33">
        <v>1.57</v>
      </c>
      <c r="BT33">
        <v>2.870752</v>
      </c>
      <c r="BU33">
        <v>1.2972950000000001</v>
      </c>
      <c r="BV33">
        <v>2.295032</v>
      </c>
      <c r="BW33">
        <v>1.8784559999999999</v>
      </c>
      <c r="BX33">
        <v>1.894622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1.712429</v>
      </c>
      <c r="CO33">
        <v>4.1513429999999998</v>
      </c>
      <c r="CP33">
        <v>4.1167550000000004</v>
      </c>
      <c r="CQ33">
        <v>3.424858</v>
      </c>
      <c r="CR33">
        <v>0.79204200000000002</v>
      </c>
      <c r="CS33">
        <v>2.7006570000000001</v>
      </c>
      <c r="CT33">
        <v>2.4667669999999999</v>
      </c>
      <c r="CU33">
        <v>1.0286409999999999</v>
      </c>
      <c r="CV33">
        <v>1.8856869999999999</v>
      </c>
      <c r="CW33">
        <v>1.2627820000000001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47.942502999999988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230.50620599999999</v>
      </c>
      <c r="L34">
        <v>117.9496</v>
      </c>
      <c r="M34">
        <v>90.205629999999999</v>
      </c>
      <c r="N34">
        <v>115.594185</v>
      </c>
      <c r="O34">
        <v>121.109779</v>
      </c>
      <c r="P34">
        <v>101.963465</v>
      </c>
      <c r="Q34">
        <v>0</v>
      </c>
      <c r="R34">
        <v>23.462592000000001</v>
      </c>
      <c r="S34">
        <v>18.186378000000001</v>
      </c>
      <c r="T34">
        <v>0</v>
      </c>
      <c r="U34">
        <v>404.86683599999998</v>
      </c>
      <c r="V34">
        <v>10.277566999999999</v>
      </c>
      <c r="W34">
        <v>38.492562</v>
      </c>
      <c r="X34">
        <v>123.895323</v>
      </c>
      <c r="Y34">
        <v>0</v>
      </c>
      <c r="Z34">
        <v>0</v>
      </c>
      <c r="AA34">
        <v>40.748764000000001</v>
      </c>
      <c r="AB34">
        <v>42.186473999999997</v>
      </c>
      <c r="AC34">
        <v>20.417383000000001</v>
      </c>
      <c r="AD34">
        <v>19.171907000000001</v>
      </c>
      <c r="AE34">
        <v>52.115693</v>
      </c>
      <c r="AF34">
        <v>0</v>
      </c>
      <c r="AG34">
        <v>42.798915000000001</v>
      </c>
      <c r="AH34">
        <v>97.790948</v>
      </c>
      <c r="AI34">
        <v>3.3571550000000001</v>
      </c>
      <c r="AJ34">
        <v>0</v>
      </c>
      <c r="AK34">
        <v>57.332560999999998</v>
      </c>
      <c r="AL34">
        <v>76.729695000000007</v>
      </c>
      <c r="AM34">
        <v>16.608716000000001</v>
      </c>
      <c r="AN34">
        <v>0.98080699999999998</v>
      </c>
      <c r="AO34">
        <v>5.6847839999999996</v>
      </c>
      <c r="AP34">
        <v>3.096177</v>
      </c>
      <c r="AQ34">
        <v>0</v>
      </c>
      <c r="AR34">
        <v>47.496949999999998</v>
      </c>
      <c r="AS34">
        <v>32.491298</v>
      </c>
      <c r="AT34">
        <v>14.50201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47.942502999999988</v>
      </c>
      <c r="BA34">
        <f t="shared" si="1"/>
        <v>2017.9628629999995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0.83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0.23</v>
      </c>
      <c r="BQ34">
        <v>1.93</v>
      </c>
      <c r="BR34">
        <v>1.06</v>
      </c>
      <c r="BS34">
        <v>1.57</v>
      </c>
      <c r="BT34">
        <v>2.870752</v>
      </c>
      <c r="BU34">
        <v>1.2972950000000001</v>
      </c>
      <c r="BV34">
        <v>2.295032</v>
      </c>
      <c r="BW34">
        <v>1.8784559999999999</v>
      </c>
      <c r="BX34">
        <v>1.894622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1.712429</v>
      </c>
      <c r="CO34">
        <v>4.1513429999999998</v>
      </c>
      <c r="CP34">
        <v>4.1167550000000004</v>
      </c>
      <c r="CQ34">
        <v>3.424858</v>
      </c>
      <c r="CR34">
        <v>0.79204200000000002</v>
      </c>
      <c r="CS34">
        <v>2.7006570000000001</v>
      </c>
      <c r="CT34">
        <v>2.4667669999999999</v>
      </c>
      <c r="CU34">
        <v>0</v>
      </c>
      <c r="CV34">
        <v>1.8856869999999999</v>
      </c>
      <c r="CW34">
        <v>1.2627820000000001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47.942502999999988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182.20837499999999</v>
      </c>
      <c r="L35">
        <v>116.214618</v>
      </c>
      <c r="M35">
        <v>90.205629999999999</v>
      </c>
      <c r="N35">
        <v>115.594185</v>
      </c>
      <c r="O35">
        <v>121.109779</v>
      </c>
      <c r="P35">
        <v>101.963465</v>
      </c>
      <c r="Q35">
        <v>0</v>
      </c>
      <c r="R35">
        <v>23.462592000000001</v>
      </c>
      <c r="S35">
        <v>13.871656</v>
      </c>
      <c r="T35">
        <v>0</v>
      </c>
      <c r="U35">
        <v>404.86683599999998</v>
      </c>
      <c r="V35">
        <v>6.0508139999999999</v>
      </c>
      <c r="W35">
        <v>26.663281000000001</v>
      </c>
      <c r="X35">
        <v>97.157651999999999</v>
      </c>
      <c r="Y35">
        <v>0</v>
      </c>
      <c r="Z35">
        <v>0</v>
      </c>
      <c r="AA35">
        <v>40.748764000000001</v>
      </c>
      <c r="AB35">
        <v>42.186473999999997</v>
      </c>
      <c r="AC35">
        <v>20.417383000000001</v>
      </c>
      <c r="AD35">
        <v>19.171907000000001</v>
      </c>
      <c r="AE35">
        <v>52.115693</v>
      </c>
      <c r="AF35">
        <v>0</v>
      </c>
      <c r="AG35">
        <v>42.798915000000001</v>
      </c>
      <c r="AH35">
        <v>73.343210999999997</v>
      </c>
      <c r="AI35">
        <v>3.3571550000000001</v>
      </c>
      <c r="AJ35">
        <v>0</v>
      </c>
      <c r="AK35">
        <v>57.332560999999998</v>
      </c>
      <c r="AL35">
        <v>76.729695000000007</v>
      </c>
      <c r="AM35">
        <v>16.608716000000001</v>
      </c>
      <c r="AN35">
        <v>0.98080699999999998</v>
      </c>
      <c r="AO35">
        <v>5.6847839999999996</v>
      </c>
      <c r="AP35">
        <v>3.096177</v>
      </c>
      <c r="AQ35">
        <v>0</v>
      </c>
      <c r="AR35">
        <v>47.496949999999998</v>
      </c>
      <c r="AS35">
        <v>32.491298</v>
      </c>
      <c r="AT35">
        <v>14.50201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48.062502999999985</v>
      </c>
      <c r="BA35">
        <f t="shared" si="1"/>
        <v>1896.4938859999993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0.83</v>
      </c>
      <c r="BJ35">
        <v>0</v>
      </c>
      <c r="BK35">
        <v>0</v>
      </c>
      <c r="BL35">
        <v>0</v>
      </c>
      <c r="BM35">
        <v>0.12</v>
      </c>
      <c r="BN35">
        <v>0</v>
      </c>
      <c r="BO35">
        <v>0</v>
      </c>
      <c r="BP35">
        <v>0.23</v>
      </c>
      <c r="BQ35">
        <v>1.93</v>
      </c>
      <c r="BR35">
        <v>1.06</v>
      </c>
      <c r="BS35">
        <v>1.57</v>
      </c>
      <c r="BT35">
        <v>2.870752</v>
      </c>
      <c r="BU35">
        <v>1.2972950000000001</v>
      </c>
      <c r="BV35">
        <v>2.295032</v>
      </c>
      <c r="BW35">
        <v>1.8784559999999999</v>
      </c>
      <c r="BX35">
        <v>1.894622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1.712429</v>
      </c>
      <c r="CO35">
        <v>4.1513429999999998</v>
      </c>
      <c r="CP35">
        <v>4.1167550000000004</v>
      </c>
      <c r="CQ35">
        <v>3.424858</v>
      </c>
      <c r="CR35">
        <v>0.79204200000000002</v>
      </c>
      <c r="CS35">
        <v>2.7006570000000001</v>
      </c>
      <c r="CT35">
        <v>2.4667669999999999</v>
      </c>
      <c r="CU35">
        <v>0</v>
      </c>
      <c r="CV35">
        <v>1.414266</v>
      </c>
      <c r="CW35">
        <v>1.127321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48.062502999999985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182.236547</v>
      </c>
      <c r="L36">
        <v>116.214618</v>
      </c>
      <c r="M36">
        <v>90.205629999999999</v>
      </c>
      <c r="N36">
        <v>115.594185</v>
      </c>
      <c r="O36">
        <v>121.109779</v>
      </c>
      <c r="P36">
        <v>101.963465</v>
      </c>
      <c r="Q36">
        <v>0</v>
      </c>
      <c r="R36">
        <v>23.462592000000001</v>
      </c>
      <c r="S36">
        <v>13.871656</v>
      </c>
      <c r="T36">
        <v>0</v>
      </c>
      <c r="U36">
        <v>404.86683599999998</v>
      </c>
      <c r="V36">
        <v>6.0508139999999999</v>
      </c>
      <c r="W36">
        <v>26.663281000000001</v>
      </c>
      <c r="X36">
        <v>94.640825000000007</v>
      </c>
      <c r="Y36">
        <v>0</v>
      </c>
      <c r="Z36">
        <v>0</v>
      </c>
      <c r="AA36">
        <v>40.748764000000001</v>
      </c>
      <c r="AB36">
        <v>42.186473999999997</v>
      </c>
      <c r="AC36">
        <v>20.417383000000001</v>
      </c>
      <c r="AD36">
        <v>9.5859529999999999</v>
      </c>
      <c r="AE36">
        <v>52.115693</v>
      </c>
      <c r="AF36">
        <v>0</v>
      </c>
      <c r="AG36">
        <v>42.798915000000001</v>
      </c>
      <c r="AH36">
        <v>73.343210999999997</v>
      </c>
      <c r="AI36">
        <v>3.3571550000000001</v>
      </c>
      <c r="AJ36">
        <v>0</v>
      </c>
      <c r="AK36">
        <v>57.332560999999998</v>
      </c>
      <c r="AL36">
        <v>76.729695000000007</v>
      </c>
      <c r="AM36">
        <v>16.608716000000001</v>
      </c>
      <c r="AN36">
        <v>0.98080699999999998</v>
      </c>
      <c r="AO36">
        <v>5.6847839999999996</v>
      </c>
      <c r="AP36">
        <v>3.096177</v>
      </c>
      <c r="AQ36">
        <v>0</v>
      </c>
      <c r="AR36">
        <v>47.496949999999998</v>
      </c>
      <c r="AS36">
        <v>32.491298</v>
      </c>
      <c r="AT36">
        <v>14.50201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48.062502999999985</v>
      </c>
      <c r="BA36">
        <f t="shared" si="1"/>
        <v>1884.4192769999995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0.83</v>
      </c>
      <c r="BJ36">
        <v>0</v>
      </c>
      <c r="BK36">
        <v>0</v>
      </c>
      <c r="BL36">
        <v>0</v>
      </c>
      <c r="BM36">
        <v>0.12</v>
      </c>
      <c r="BN36">
        <v>0</v>
      </c>
      <c r="BO36">
        <v>0</v>
      </c>
      <c r="BP36">
        <v>0.23</v>
      </c>
      <c r="BQ36">
        <v>1.93</v>
      </c>
      <c r="BR36">
        <v>1.06</v>
      </c>
      <c r="BS36">
        <v>1.57</v>
      </c>
      <c r="BT36">
        <v>2.870752</v>
      </c>
      <c r="BU36">
        <v>1.2972950000000001</v>
      </c>
      <c r="BV36">
        <v>2.295032</v>
      </c>
      <c r="BW36">
        <v>1.8784559999999999</v>
      </c>
      <c r="BX36">
        <v>1.894622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1.712429</v>
      </c>
      <c r="CO36">
        <v>4.1513429999999998</v>
      </c>
      <c r="CP36">
        <v>4.1167550000000004</v>
      </c>
      <c r="CQ36">
        <v>3.424858</v>
      </c>
      <c r="CR36">
        <v>0.79204200000000002</v>
      </c>
      <c r="CS36">
        <v>2.7006570000000001</v>
      </c>
      <c r="CT36">
        <v>2.4667669999999999</v>
      </c>
      <c r="CU36">
        <v>0</v>
      </c>
      <c r="CV36">
        <v>1.414266</v>
      </c>
      <c r="CW36">
        <v>1.127321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48.062502999999985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182.20837499999999</v>
      </c>
      <c r="L37">
        <v>116.214618</v>
      </c>
      <c r="M37">
        <v>90.205629999999999</v>
      </c>
      <c r="N37">
        <v>101.67342499999999</v>
      </c>
      <c r="O37">
        <v>97.537745000000001</v>
      </c>
      <c r="P37">
        <v>101.963465</v>
      </c>
      <c r="Q37">
        <v>0</v>
      </c>
      <c r="R37">
        <v>23.462592000000001</v>
      </c>
      <c r="S37">
        <v>13.871656</v>
      </c>
      <c r="T37">
        <v>0</v>
      </c>
      <c r="U37">
        <v>404.86683599999998</v>
      </c>
      <c r="V37">
        <v>6.0508139999999999</v>
      </c>
      <c r="W37">
        <v>26.663281000000001</v>
      </c>
      <c r="X37">
        <v>94.640825000000007</v>
      </c>
      <c r="Y37">
        <v>0</v>
      </c>
      <c r="Z37">
        <v>0</v>
      </c>
      <c r="AA37">
        <v>40.748764000000001</v>
      </c>
      <c r="AB37">
        <v>42.186473999999997</v>
      </c>
      <c r="AC37">
        <v>20.417383000000001</v>
      </c>
      <c r="AD37">
        <v>0</v>
      </c>
      <c r="AE37">
        <v>52.115693</v>
      </c>
      <c r="AF37">
        <v>0</v>
      </c>
      <c r="AG37">
        <v>42.798915000000001</v>
      </c>
      <c r="AH37">
        <v>73.343210999999997</v>
      </c>
      <c r="AI37">
        <v>3.3571550000000001</v>
      </c>
      <c r="AJ37">
        <v>0</v>
      </c>
      <c r="AK37">
        <v>57.332560999999998</v>
      </c>
      <c r="AL37">
        <v>76.729695000000007</v>
      </c>
      <c r="AM37">
        <v>16.608716000000001</v>
      </c>
      <c r="AN37">
        <v>0.98080699999999998</v>
      </c>
      <c r="AO37">
        <v>5.6847839999999996</v>
      </c>
      <c r="AP37">
        <v>3.096177</v>
      </c>
      <c r="AQ37">
        <v>0</v>
      </c>
      <c r="AR37">
        <v>47.496949999999998</v>
      </c>
      <c r="AS37">
        <v>32.491298</v>
      </c>
      <c r="AT37">
        <v>14.50201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48.062502999999985</v>
      </c>
      <c r="BA37">
        <f t="shared" si="1"/>
        <v>1837.3123579999992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0.83</v>
      </c>
      <c r="BJ37">
        <v>0</v>
      </c>
      <c r="BK37">
        <v>0</v>
      </c>
      <c r="BL37">
        <v>0</v>
      </c>
      <c r="BM37">
        <v>0.12</v>
      </c>
      <c r="BN37">
        <v>0</v>
      </c>
      <c r="BO37">
        <v>0</v>
      </c>
      <c r="BP37">
        <v>0.23</v>
      </c>
      <c r="BQ37">
        <v>1.93</v>
      </c>
      <c r="BR37">
        <v>1.06</v>
      </c>
      <c r="BS37">
        <v>1.57</v>
      </c>
      <c r="BT37">
        <v>2.870752</v>
      </c>
      <c r="BU37">
        <v>1.2972950000000001</v>
      </c>
      <c r="BV37">
        <v>2.295032</v>
      </c>
      <c r="BW37">
        <v>1.8784559999999999</v>
      </c>
      <c r="BX37">
        <v>1.894622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1.712429</v>
      </c>
      <c r="CO37">
        <v>4.1513429999999998</v>
      </c>
      <c r="CP37">
        <v>4.1167550000000004</v>
      </c>
      <c r="CQ37">
        <v>3.424858</v>
      </c>
      <c r="CR37">
        <v>0.79204200000000002</v>
      </c>
      <c r="CS37">
        <v>2.7006570000000001</v>
      </c>
      <c r="CT37">
        <v>2.4667669999999999</v>
      </c>
      <c r="CU37">
        <v>0</v>
      </c>
      <c r="CV37">
        <v>1.414266</v>
      </c>
      <c r="CW37">
        <v>1.1738280000000001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48.062502999999985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182.236547</v>
      </c>
      <c r="L38">
        <v>116.214618</v>
      </c>
      <c r="M38">
        <v>90.205629999999999</v>
      </c>
      <c r="N38">
        <v>101.67342499999999</v>
      </c>
      <c r="O38">
        <v>97.537745000000001</v>
      </c>
      <c r="P38">
        <v>101.963465</v>
      </c>
      <c r="Q38">
        <v>0</v>
      </c>
      <c r="R38">
        <v>23.462592000000001</v>
      </c>
      <c r="S38">
        <v>13.871656</v>
      </c>
      <c r="T38">
        <v>0</v>
      </c>
      <c r="U38">
        <v>404.86683599999998</v>
      </c>
      <c r="V38">
        <v>6.0508139999999999</v>
      </c>
      <c r="W38">
        <v>26.663281000000001</v>
      </c>
      <c r="X38">
        <v>94.640825000000007</v>
      </c>
      <c r="Y38">
        <v>0</v>
      </c>
      <c r="Z38">
        <v>0</v>
      </c>
      <c r="AA38">
        <v>40.748764000000001</v>
      </c>
      <c r="AB38">
        <v>42.186473999999997</v>
      </c>
      <c r="AC38">
        <v>20.417383000000001</v>
      </c>
      <c r="AD38">
        <v>0</v>
      </c>
      <c r="AE38">
        <v>52.115693</v>
      </c>
      <c r="AF38">
        <v>0</v>
      </c>
      <c r="AG38">
        <v>42.798915000000001</v>
      </c>
      <c r="AH38">
        <v>73.343210999999997</v>
      </c>
      <c r="AI38">
        <v>3.3571550000000001</v>
      </c>
      <c r="AJ38">
        <v>0</v>
      </c>
      <c r="AK38">
        <v>57.332560999999998</v>
      </c>
      <c r="AL38">
        <v>76.729695000000007</v>
      </c>
      <c r="AM38">
        <v>16.608716000000001</v>
      </c>
      <c r="AN38">
        <v>0.98080699999999998</v>
      </c>
      <c r="AO38">
        <v>5.6847839999999996</v>
      </c>
      <c r="AP38">
        <v>3.096177</v>
      </c>
      <c r="AQ38">
        <v>0</v>
      </c>
      <c r="AR38">
        <v>47.496949999999998</v>
      </c>
      <c r="AS38">
        <v>32.491298</v>
      </c>
      <c r="AT38">
        <v>14.50201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48.062502999999985</v>
      </c>
      <c r="BA38">
        <f t="shared" si="1"/>
        <v>1837.3405299999995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0.83</v>
      </c>
      <c r="BJ38">
        <v>0</v>
      </c>
      <c r="BK38">
        <v>0</v>
      </c>
      <c r="BL38">
        <v>0</v>
      </c>
      <c r="BM38">
        <v>0.12</v>
      </c>
      <c r="BN38">
        <v>0</v>
      </c>
      <c r="BO38">
        <v>0</v>
      </c>
      <c r="BP38">
        <v>0.23</v>
      </c>
      <c r="BQ38">
        <v>1.93</v>
      </c>
      <c r="BR38">
        <v>1.06</v>
      </c>
      <c r="BS38">
        <v>1.57</v>
      </c>
      <c r="BT38">
        <v>2.870752</v>
      </c>
      <c r="BU38">
        <v>1.2972950000000001</v>
      </c>
      <c r="BV38">
        <v>2.295032</v>
      </c>
      <c r="BW38">
        <v>1.8784559999999999</v>
      </c>
      <c r="BX38">
        <v>1.894622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1.712429</v>
      </c>
      <c r="CO38">
        <v>4.1513429999999998</v>
      </c>
      <c r="CP38">
        <v>4.1167550000000004</v>
      </c>
      <c r="CQ38">
        <v>3.424858</v>
      </c>
      <c r="CR38">
        <v>0.79204200000000002</v>
      </c>
      <c r="CS38">
        <v>2.7006570000000001</v>
      </c>
      <c r="CT38">
        <v>2.4667669999999999</v>
      </c>
      <c r="CU38">
        <v>0</v>
      </c>
      <c r="CV38">
        <v>1.414266</v>
      </c>
      <c r="CW38">
        <v>1.1738280000000001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48.062502999999985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182.336769</v>
      </c>
      <c r="L39">
        <v>117.168757</v>
      </c>
      <c r="M39">
        <v>90.205629999999999</v>
      </c>
      <c r="N39">
        <v>101.67342499999999</v>
      </c>
      <c r="O39">
        <v>97.537745000000001</v>
      </c>
      <c r="P39">
        <v>101.963465</v>
      </c>
      <c r="Q39">
        <v>0</v>
      </c>
      <c r="R39">
        <v>21.676299</v>
      </c>
      <c r="S39">
        <v>13.912461</v>
      </c>
      <c r="T39">
        <v>0</v>
      </c>
      <c r="U39">
        <v>386.11574999999999</v>
      </c>
      <c r="V39">
        <v>3.039952</v>
      </c>
      <c r="W39">
        <v>11.79496</v>
      </c>
      <c r="X39">
        <v>46.503079999999997</v>
      </c>
      <c r="Y39">
        <v>0</v>
      </c>
      <c r="Z39">
        <v>0</v>
      </c>
      <c r="AA39">
        <v>40.748764000000001</v>
      </c>
      <c r="AB39">
        <v>42.186473999999997</v>
      </c>
      <c r="AC39">
        <v>20.417383000000001</v>
      </c>
      <c r="AD39">
        <v>0</v>
      </c>
      <c r="AE39">
        <v>52.115693</v>
      </c>
      <c r="AF39">
        <v>0</v>
      </c>
      <c r="AG39">
        <v>42.798915000000001</v>
      </c>
      <c r="AH39">
        <v>73.343210999999997</v>
      </c>
      <c r="AI39">
        <v>3.3571550000000001</v>
      </c>
      <c r="AJ39">
        <v>0</v>
      </c>
      <c r="AK39">
        <v>57.332560999999998</v>
      </c>
      <c r="AL39">
        <v>72.460693000000006</v>
      </c>
      <c r="AM39">
        <v>16.608716000000001</v>
      </c>
      <c r="AN39">
        <v>0.98080699999999998</v>
      </c>
      <c r="AO39">
        <v>0</v>
      </c>
      <c r="AP39">
        <v>3.096177</v>
      </c>
      <c r="AQ39">
        <v>0</v>
      </c>
      <c r="AR39">
        <v>47.496949999999998</v>
      </c>
      <c r="AS39">
        <v>34.186497000000003</v>
      </c>
      <c r="AT39">
        <v>14.50201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48.912502999999994</v>
      </c>
      <c r="BA39">
        <f t="shared" si="1"/>
        <v>1744.4728019999993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0.83</v>
      </c>
      <c r="BJ39">
        <v>0</v>
      </c>
      <c r="BK39">
        <v>0</v>
      </c>
      <c r="BL39">
        <v>0</v>
      </c>
      <c r="BM39">
        <v>0.12</v>
      </c>
      <c r="BN39">
        <v>0</v>
      </c>
      <c r="BO39">
        <v>0.85</v>
      </c>
      <c r="BP39">
        <v>0.23</v>
      </c>
      <c r="BQ39">
        <v>1.93</v>
      </c>
      <c r="BR39">
        <v>1.06</v>
      </c>
      <c r="BS39">
        <v>1.57</v>
      </c>
      <c r="BT39">
        <v>2.870752</v>
      </c>
      <c r="BU39">
        <v>1.2972950000000001</v>
      </c>
      <c r="BV39">
        <v>2.295032</v>
      </c>
      <c r="BW39">
        <v>1.8784559999999999</v>
      </c>
      <c r="BX39">
        <v>1.894622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1.712429</v>
      </c>
      <c r="CO39">
        <v>4.1513429999999998</v>
      </c>
      <c r="CP39">
        <v>4.1167550000000004</v>
      </c>
      <c r="CQ39">
        <v>3.424858</v>
      </c>
      <c r="CR39">
        <v>0.79204200000000002</v>
      </c>
      <c r="CS39">
        <v>2.7006570000000001</v>
      </c>
      <c r="CT39">
        <v>2.4667669999999999</v>
      </c>
      <c r="CU39">
        <v>0</v>
      </c>
      <c r="CV39">
        <v>1.414266</v>
      </c>
      <c r="CW39">
        <v>1.218791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48.912502999999994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182.36452199999999</v>
      </c>
      <c r="L40">
        <v>117.168757</v>
      </c>
      <c r="M40">
        <v>90.205629999999999</v>
      </c>
      <c r="N40">
        <v>101.67342499999999</v>
      </c>
      <c r="O40">
        <v>97.537745000000001</v>
      </c>
      <c r="P40">
        <v>101.963465</v>
      </c>
      <c r="Q40">
        <v>0</v>
      </c>
      <c r="R40">
        <v>21.676299</v>
      </c>
      <c r="S40">
        <v>13.912461</v>
      </c>
      <c r="T40">
        <v>0</v>
      </c>
      <c r="U40">
        <v>364.36275000000001</v>
      </c>
      <c r="V40">
        <v>1.9336</v>
      </c>
      <c r="W40">
        <v>11.79496</v>
      </c>
      <c r="X40">
        <v>46.503079999999997</v>
      </c>
      <c r="Y40">
        <v>0</v>
      </c>
      <c r="Z40">
        <v>0</v>
      </c>
      <c r="AA40">
        <v>40.748764000000001</v>
      </c>
      <c r="AB40">
        <v>42.186473999999997</v>
      </c>
      <c r="AC40">
        <v>20.417383000000001</v>
      </c>
      <c r="AD40">
        <v>0</v>
      </c>
      <c r="AE40">
        <v>52.115693</v>
      </c>
      <c r="AF40">
        <v>0</v>
      </c>
      <c r="AG40">
        <v>42.798915000000001</v>
      </c>
      <c r="AH40">
        <v>73.343210999999997</v>
      </c>
      <c r="AI40">
        <v>3.3571550000000001</v>
      </c>
      <c r="AJ40">
        <v>0</v>
      </c>
      <c r="AK40">
        <v>57.332560999999998</v>
      </c>
      <c r="AL40">
        <v>72.460693000000006</v>
      </c>
      <c r="AM40">
        <v>16.608716000000001</v>
      </c>
      <c r="AN40">
        <v>0.98080699999999998</v>
      </c>
      <c r="AO40">
        <v>0</v>
      </c>
      <c r="AP40">
        <v>3.096177</v>
      </c>
      <c r="AQ40">
        <v>0</v>
      </c>
      <c r="AR40">
        <v>51.232666000000002</v>
      </c>
      <c r="AS40">
        <v>34.186497000000003</v>
      </c>
      <c r="AT40">
        <v>14.50201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48.912502999999994</v>
      </c>
      <c r="BA40">
        <f t="shared" si="1"/>
        <v>1725.3769189999994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0.83</v>
      </c>
      <c r="BJ40">
        <v>0</v>
      </c>
      <c r="BK40">
        <v>0</v>
      </c>
      <c r="BL40">
        <v>0</v>
      </c>
      <c r="BM40">
        <v>0.12</v>
      </c>
      <c r="BN40">
        <v>0</v>
      </c>
      <c r="BO40">
        <v>0.85</v>
      </c>
      <c r="BP40">
        <v>0.23</v>
      </c>
      <c r="BQ40">
        <v>1.93</v>
      </c>
      <c r="BR40">
        <v>1.06</v>
      </c>
      <c r="BS40">
        <v>1.57</v>
      </c>
      <c r="BT40">
        <v>2.870752</v>
      </c>
      <c r="BU40">
        <v>1.2972950000000001</v>
      </c>
      <c r="BV40">
        <v>2.295032</v>
      </c>
      <c r="BW40">
        <v>1.8784559999999999</v>
      </c>
      <c r="BX40">
        <v>1.894622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1.712429</v>
      </c>
      <c r="CO40">
        <v>4.1513429999999998</v>
      </c>
      <c r="CP40">
        <v>4.1167550000000004</v>
      </c>
      <c r="CQ40">
        <v>3.424858</v>
      </c>
      <c r="CR40">
        <v>0.79204200000000002</v>
      </c>
      <c r="CS40">
        <v>2.7006570000000001</v>
      </c>
      <c r="CT40">
        <v>2.4667669999999999</v>
      </c>
      <c r="CU40">
        <v>0</v>
      </c>
      <c r="CV40">
        <v>1.414266</v>
      </c>
      <c r="CW40">
        <v>1.218791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48.912502999999994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182.336769</v>
      </c>
      <c r="L41">
        <v>117.202823</v>
      </c>
      <c r="M41">
        <v>56.29222</v>
      </c>
      <c r="N41">
        <v>74.291231999999994</v>
      </c>
      <c r="O41">
        <v>64.365178</v>
      </c>
      <c r="P41">
        <v>101.963465</v>
      </c>
      <c r="Q41">
        <v>0</v>
      </c>
      <c r="R41">
        <v>21.676299</v>
      </c>
      <c r="S41">
        <v>13.912461</v>
      </c>
      <c r="T41">
        <v>0</v>
      </c>
      <c r="U41">
        <v>337.38902999999999</v>
      </c>
      <c r="V41">
        <v>1.9336</v>
      </c>
      <c r="W41">
        <v>11.79496</v>
      </c>
      <c r="X41">
        <v>46.503079999999997</v>
      </c>
      <c r="Y41">
        <v>0</v>
      </c>
      <c r="Z41">
        <v>6.3808800000000003</v>
      </c>
      <c r="AA41">
        <v>40.748764000000001</v>
      </c>
      <c r="AB41">
        <v>42.186473999999997</v>
      </c>
      <c r="AC41">
        <v>20.417383000000001</v>
      </c>
      <c r="AD41">
        <v>0</v>
      </c>
      <c r="AE41">
        <v>52.115693</v>
      </c>
      <c r="AF41">
        <v>0</v>
      </c>
      <c r="AG41">
        <v>42.798915000000001</v>
      </c>
      <c r="AH41">
        <v>44.540410999999999</v>
      </c>
      <c r="AI41">
        <v>3.3571550000000001</v>
      </c>
      <c r="AJ41">
        <v>0</v>
      </c>
      <c r="AK41">
        <v>57.332560999999998</v>
      </c>
      <c r="AL41">
        <v>69.652139000000005</v>
      </c>
      <c r="AM41">
        <v>16.608716000000001</v>
      </c>
      <c r="AN41">
        <v>0.98080699999999998</v>
      </c>
      <c r="AO41">
        <v>0</v>
      </c>
      <c r="AP41">
        <v>3.096177</v>
      </c>
      <c r="AQ41">
        <v>0</v>
      </c>
      <c r="AR41">
        <v>51.232666000000002</v>
      </c>
      <c r="AS41">
        <v>32.491298</v>
      </c>
      <c r="AT41">
        <v>14.50201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48.912502999999994</v>
      </c>
      <c r="BA41">
        <f t="shared" si="1"/>
        <v>1577.0156689999994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0.83</v>
      </c>
      <c r="BJ41">
        <v>0</v>
      </c>
      <c r="BK41">
        <v>0</v>
      </c>
      <c r="BL41">
        <v>0</v>
      </c>
      <c r="BM41">
        <v>0.12</v>
      </c>
      <c r="BN41">
        <v>0</v>
      </c>
      <c r="BO41">
        <v>0.85</v>
      </c>
      <c r="BP41">
        <v>0.23</v>
      </c>
      <c r="BQ41">
        <v>1.93</v>
      </c>
      <c r="BR41">
        <v>1.06</v>
      </c>
      <c r="BS41">
        <v>1.57</v>
      </c>
      <c r="BT41">
        <v>2.870752</v>
      </c>
      <c r="BU41">
        <v>1.2972950000000001</v>
      </c>
      <c r="BV41">
        <v>2.295032</v>
      </c>
      <c r="BW41">
        <v>1.8784559999999999</v>
      </c>
      <c r="BX41">
        <v>1.894622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1.712429</v>
      </c>
      <c r="CO41">
        <v>4.1513429999999998</v>
      </c>
      <c r="CP41">
        <v>4.1167550000000004</v>
      </c>
      <c r="CQ41">
        <v>3.424858</v>
      </c>
      <c r="CR41">
        <v>0.79204200000000002</v>
      </c>
      <c r="CS41">
        <v>2.7006570000000001</v>
      </c>
      <c r="CT41">
        <v>2.4667669999999999</v>
      </c>
      <c r="CU41">
        <v>0</v>
      </c>
      <c r="CV41">
        <v>0.86085699999999998</v>
      </c>
      <c r="CW41">
        <v>1.218791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48.912502999999994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182.36452199999999</v>
      </c>
      <c r="L42">
        <v>117.202823</v>
      </c>
      <c r="M42">
        <v>56.29222</v>
      </c>
      <c r="N42">
        <v>74.291231999999994</v>
      </c>
      <c r="O42">
        <v>64.365178</v>
      </c>
      <c r="P42">
        <v>101.963465</v>
      </c>
      <c r="Q42">
        <v>0</v>
      </c>
      <c r="R42">
        <v>21.676299</v>
      </c>
      <c r="S42">
        <v>13.912461</v>
      </c>
      <c r="T42">
        <v>0</v>
      </c>
      <c r="U42">
        <v>337.38902999999999</v>
      </c>
      <c r="V42">
        <v>1.9336</v>
      </c>
      <c r="W42">
        <v>11.79496</v>
      </c>
      <c r="X42">
        <v>46.503079999999997</v>
      </c>
      <c r="Y42">
        <v>0</v>
      </c>
      <c r="Z42">
        <v>6.3808800000000003</v>
      </c>
      <c r="AA42">
        <v>40.748764000000001</v>
      </c>
      <c r="AB42">
        <v>42.186473999999997</v>
      </c>
      <c r="AC42">
        <v>20.417383000000001</v>
      </c>
      <c r="AD42">
        <v>0</v>
      </c>
      <c r="AE42">
        <v>52.115693</v>
      </c>
      <c r="AF42">
        <v>0</v>
      </c>
      <c r="AG42">
        <v>42.798915000000001</v>
      </c>
      <c r="AH42">
        <v>44.441431999999999</v>
      </c>
      <c r="AI42">
        <v>3.3571550000000001</v>
      </c>
      <c r="AJ42">
        <v>0</v>
      </c>
      <c r="AK42">
        <v>57.332560999999998</v>
      </c>
      <c r="AL42">
        <v>69.652139000000005</v>
      </c>
      <c r="AM42">
        <v>16.608716000000001</v>
      </c>
      <c r="AN42">
        <v>0.98080699999999998</v>
      </c>
      <c r="AO42">
        <v>0</v>
      </c>
      <c r="AP42">
        <v>3.096177</v>
      </c>
      <c r="AQ42">
        <v>0</v>
      </c>
      <c r="AR42">
        <v>47.496949999999998</v>
      </c>
      <c r="AS42">
        <v>32.491298</v>
      </c>
      <c r="AT42">
        <v>14.50201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48.082502999999988</v>
      </c>
      <c r="BA42">
        <f t="shared" si="1"/>
        <v>1572.3787269999996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0.12</v>
      </c>
      <c r="BN42">
        <v>0</v>
      </c>
      <c r="BO42">
        <v>0.85</v>
      </c>
      <c r="BP42">
        <v>0.23</v>
      </c>
      <c r="BQ42">
        <v>1.93</v>
      </c>
      <c r="BR42">
        <v>1.06</v>
      </c>
      <c r="BS42">
        <v>1.57</v>
      </c>
      <c r="BT42">
        <v>2.870752</v>
      </c>
      <c r="BU42">
        <v>1.2972950000000001</v>
      </c>
      <c r="BV42">
        <v>2.295032</v>
      </c>
      <c r="BW42">
        <v>1.8784559999999999</v>
      </c>
      <c r="BX42">
        <v>1.894622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1.712429</v>
      </c>
      <c r="CO42">
        <v>4.1513429999999998</v>
      </c>
      <c r="CP42">
        <v>4.1167550000000004</v>
      </c>
      <c r="CQ42">
        <v>3.424858</v>
      </c>
      <c r="CR42">
        <v>0.79204200000000002</v>
      </c>
      <c r="CS42">
        <v>2.7006570000000001</v>
      </c>
      <c r="CT42">
        <v>2.4667669999999999</v>
      </c>
      <c r="CU42">
        <v>0</v>
      </c>
      <c r="CV42">
        <v>0.85402599999999995</v>
      </c>
      <c r="CW42">
        <v>1.218791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48.082502999999988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182.34648200000001</v>
      </c>
      <c r="L43">
        <v>117.202823</v>
      </c>
      <c r="M43">
        <v>56.29222</v>
      </c>
      <c r="N43">
        <v>74.291231999999994</v>
      </c>
      <c r="O43">
        <v>59.689270999999998</v>
      </c>
      <c r="P43">
        <v>101.963465</v>
      </c>
      <c r="Q43">
        <v>0</v>
      </c>
      <c r="R43">
        <v>22.320805</v>
      </c>
      <c r="S43">
        <v>13.912461</v>
      </c>
      <c r="T43">
        <v>0</v>
      </c>
      <c r="U43">
        <v>222.455073</v>
      </c>
      <c r="V43">
        <v>1.9336</v>
      </c>
      <c r="W43">
        <v>11.79496</v>
      </c>
      <c r="X43">
        <v>46.503079999999997</v>
      </c>
      <c r="Y43">
        <v>0</v>
      </c>
      <c r="Z43">
        <v>12.761760000000001</v>
      </c>
      <c r="AA43">
        <v>40.748764000000001</v>
      </c>
      <c r="AB43">
        <v>42.186473999999997</v>
      </c>
      <c r="AC43">
        <v>20.417383000000001</v>
      </c>
      <c r="AD43">
        <v>0</v>
      </c>
      <c r="AE43">
        <v>52.115693</v>
      </c>
      <c r="AF43">
        <v>0</v>
      </c>
      <c r="AG43">
        <v>42.798915000000001</v>
      </c>
      <c r="AH43">
        <v>24.447737</v>
      </c>
      <c r="AI43">
        <v>0</v>
      </c>
      <c r="AJ43">
        <v>0</v>
      </c>
      <c r="AK43">
        <v>57.332560999999998</v>
      </c>
      <c r="AL43">
        <v>69.652139000000005</v>
      </c>
      <c r="AM43">
        <v>16.608716000000001</v>
      </c>
      <c r="AN43">
        <v>0.98080699999999998</v>
      </c>
      <c r="AO43">
        <v>0</v>
      </c>
      <c r="AP43">
        <v>3.096177</v>
      </c>
      <c r="AQ43">
        <v>0</v>
      </c>
      <c r="AR43">
        <v>47.496949999999998</v>
      </c>
      <c r="AS43">
        <v>32.491298</v>
      </c>
      <c r="AT43">
        <v>14.50201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48.142502999999991</v>
      </c>
      <c r="BA43">
        <f t="shared" si="1"/>
        <v>1436.4853589999993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0.12</v>
      </c>
      <c r="BN43">
        <v>0</v>
      </c>
      <c r="BO43">
        <v>0.91</v>
      </c>
      <c r="BP43">
        <v>0.23</v>
      </c>
      <c r="BQ43">
        <v>1.93</v>
      </c>
      <c r="BR43">
        <v>1.06</v>
      </c>
      <c r="BS43">
        <v>1.57</v>
      </c>
      <c r="BT43">
        <v>2.870752</v>
      </c>
      <c r="BU43">
        <v>1.2972950000000001</v>
      </c>
      <c r="BV43">
        <v>2.295032</v>
      </c>
      <c r="BW43">
        <v>1.8784559999999999</v>
      </c>
      <c r="BX43">
        <v>1.894622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1.712429</v>
      </c>
      <c r="CO43">
        <v>4.1513429999999998</v>
      </c>
      <c r="CP43">
        <v>4.1167550000000004</v>
      </c>
      <c r="CQ43">
        <v>3.424858</v>
      </c>
      <c r="CR43">
        <v>0.79204200000000002</v>
      </c>
      <c r="CS43">
        <v>2.7006570000000001</v>
      </c>
      <c r="CT43">
        <v>2.4667669999999999</v>
      </c>
      <c r="CU43">
        <v>0</v>
      </c>
      <c r="CV43">
        <v>0.47142200000000001</v>
      </c>
      <c r="CW43">
        <v>1.227336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48.142502999999991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182.374236</v>
      </c>
      <c r="L44">
        <v>117.202823</v>
      </c>
      <c r="M44">
        <v>56.29222</v>
      </c>
      <c r="N44">
        <v>74.291231999999994</v>
      </c>
      <c r="O44">
        <v>59.689270999999998</v>
      </c>
      <c r="P44">
        <v>101.963465</v>
      </c>
      <c r="Q44">
        <v>0</v>
      </c>
      <c r="R44">
        <v>22.320805</v>
      </c>
      <c r="S44">
        <v>13.912461</v>
      </c>
      <c r="T44">
        <v>0</v>
      </c>
      <c r="U44">
        <v>222.455073</v>
      </c>
      <c r="V44">
        <v>1.9336</v>
      </c>
      <c r="W44">
        <v>11.79496</v>
      </c>
      <c r="X44">
        <v>46.503079999999997</v>
      </c>
      <c r="Y44">
        <v>0</v>
      </c>
      <c r="Z44">
        <v>12.761760000000001</v>
      </c>
      <c r="AA44">
        <v>40.748764000000001</v>
      </c>
      <c r="AB44">
        <v>42.186473999999997</v>
      </c>
      <c r="AC44">
        <v>20.417383000000001</v>
      </c>
      <c r="AD44">
        <v>0</v>
      </c>
      <c r="AE44">
        <v>52.115693</v>
      </c>
      <c r="AF44">
        <v>0</v>
      </c>
      <c r="AG44">
        <v>42.798915000000001</v>
      </c>
      <c r="AH44">
        <v>0</v>
      </c>
      <c r="AI44">
        <v>0</v>
      </c>
      <c r="AJ44">
        <v>0</v>
      </c>
      <c r="AK44">
        <v>57.332560999999998</v>
      </c>
      <c r="AL44">
        <v>69.652139000000005</v>
      </c>
      <c r="AM44">
        <v>16.608716000000001</v>
      </c>
      <c r="AN44">
        <v>0.98080699999999998</v>
      </c>
      <c r="AO44">
        <v>0</v>
      </c>
      <c r="AP44">
        <v>3.096177</v>
      </c>
      <c r="AQ44">
        <v>0</v>
      </c>
      <c r="AR44">
        <v>47.496949999999998</v>
      </c>
      <c r="AS44">
        <v>32.491298</v>
      </c>
      <c r="AT44">
        <v>14.50201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48.142502999999991</v>
      </c>
      <c r="BA44">
        <f t="shared" si="1"/>
        <v>1412.0653759999993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0.12</v>
      </c>
      <c r="BN44">
        <v>0</v>
      </c>
      <c r="BO44">
        <v>0.91</v>
      </c>
      <c r="BP44">
        <v>0.23</v>
      </c>
      <c r="BQ44">
        <v>1.93</v>
      </c>
      <c r="BR44">
        <v>1.06</v>
      </c>
      <c r="BS44">
        <v>1.57</v>
      </c>
      <c r="BT44">
        <v>2.870752</v>
      </c>
      <c r="BU44">
        <v>1.2972950000000001</v>
      </c>
      <c r="BV44">
        <v>2.295032</v>
      </c>
      <c r="BW44">
        <v>1.8784559999999999</v>
      </c>
      <c r="BX44">
        <v>1.894622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1.712429</v>
      </c>
      <c r="CO44">
        <v>4.1513429999999998</v>
      </c>
      <c r="CP44">
        <v>4.1167550000000004</v>
      </c>
      <c r="CQ44">
        <v>3.424858</v>
      </c>
      <c r="CR44">
        <v>0.79204200000000002</v>
      </c>
      <c r="CS44">
        <v>2.7006570000000001</v>
      </c>
      <c r="CT44">
        <v>2.4667669999999999</v>
      </c>
      <c r="CU44">
        <v>0</v>
      </c>
      <c r="CV44">
        <v>0</v>
      </c>
      <c r="CW44">
        <v>1.227336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48.142502999999991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182.34648200000001</v>
      </c>
      <c r="L45">
        <v>117.202823</v>
      </c>
      <c r="M45">
        <v>56.29222</v>
      </c>
      <c r="N45">
        <v>74.291231999999994</v>
      </c>
      <c r="O45">
        <v>59.689270999999998</v>
      </c>
      <c r="P45">
        <v>101.963465</v>
      </c>
      <c r="Q45">
        <v>0</v>
      </c>
      <c r="R45">
        <v>22.320805</v>
      </c>
      <c r="S45">
        <v>13.912461</v>
      </c>
      <c r="T45">
        <v>0</v>
      </c>
      <c r="U45">
        <v>222.455073</v>
      </c>
      <c r="V45">
        <v>1.9336</v>
      </c>
      <c r="W45">
        <v>11.79496</v>
      </c>
      <c r="X45">
        <v>46.503079999999997</v>
      </c>
      <c r="Y45">
        <v>0</v>
      </c>
      <c r="Z45">
        <v>19.14264</v>
      </c>
      <c r="AA45">
        <v>40.748764000000001</v>
      </c>
      <c r="AB45">
        <v>42.186473999999997</v>
      </c>
      <c r="AC45">
        <v>20.417383000000001</v>
      </c>
      <c r="AD45">
        <v>0</v>
      </c>
      <c r="AE45">
        <v>52.115693</v>
      </c>
      <c r="AF45">
        <v>0</v>
      </c>
      <c r="AG45">
        <v>42.798915000000001</v>
      </c>
      <c r="AH45">
        <v>0</v>
      </c>
      <c r="AI45">
        <v>0</v>
      </c>
      <c r="AJ45">
        <v>0</v>
      </c>
      <c r="AK45">
        <v>57.332560999999998</v>
      </c>
      <c r="AL45">
        <v>53.924236999999998</v>
      </c>
      <c r="AM45">
        <v>16.608716000000001</v>
      </c>
      <c r="AN45">
        <v>0.98080699999999998</v>
      </c>
      <c r="AO45">
        <v>0</v>
      </c>
      <c r="AP45">
        <v>3.096177</v>
      </c>
      <c r="AQ45">
        <v>0</v>
      </c>
      <c r="AR45">
        <v>47.496949999999998</v>
      </c>
      <c r="AS45">
        <v>32.491298</v>
      </c>
      <c r="AT45">
        <v>14.50201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47.442502999999988</v>
      </c>
      <c r="BA45">
        <f t="shared" si="1"/>
        <v>1401.9905999999994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0.12</v>
      </c>
      <c r="BN45">
        <v>0</v>
      </c>
      <c r="BO45">
        <v>0.21</v>
      </c>
      <c r="BP45">
        <v>0.23</v>
      </c>
      <c r="BQ45">
        <v>1.93</v>
      </c>
      <c r="BR45">
        <v>1.06</v>
      </c>
      <c r="BS45">
        <v>1.57</v>
      </c>
      <c r="BT45">
        <v>2.870752</v>
      </c>
      <c r="BU45">
        <v>1.2972950000000001</v>
      </c>
      <c r="BV45">
        <v>2.295032</v>
      </c>
      <c r="BW45">
        <v>1.8784559999999999</v>
      </c>
      <c r="BX45">
        <v>1.894622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1.712429</v>
      </c>
      <c r="CO45">
        <v>4.1513429999999998</v>
      </c>
      <c r="CP45">
        <v>4.1167550000000004</v>
      </c>
      <c r="CQ45">
        <v>3.424858</v>
      </c>
      <c r="CR45">
        <v>0.79204200000000002</v>
      </c>
      <c r="CS45">
        <v>2.7006570000000001</v>
      </c>
      <c r="CT45">
        <v>2.4667669999999999</v>
      </c>
      <c r="CU45">
        <v>0</v>
      </c>
      <c r="CV45">
        <v>0</v>
      </c>
      <c r="CW45">
        <v>1.227336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47.442502999999988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182.374236</v>
      </c>
      <c r="L46">
        <v>117.202823</v>
      </c>
      <c r="M46">
        <v>56.29222</v>
      </c>
      <c r="N46">
        <v>74.291231999999994</v>
      </c>
      <c r="O46">
        <v>59.689270999999998</v>
      </c>
      <c r="P46">
        <v>101.963465</v>
      </c>
      <c r="Q46">
        <v>0</v>
      </c>
      <c r="R46">
        <v>22.320805</v>
      </c>
      <c r="S46">
        <v>13.912461</v>
      </c>
      <c r="T46">
        <v>0</v>
      </c>
      <c r="U46">
        <v>222.455073</v>
      </c>
      <c r="V46">
        <v>1.9336</v>
      </c>
      <c r="W46">
        <v>11.79496</v>
      </c>
      <c r="X46">
        <v>46.503079999999997</v>
      </c>
      <c r="Y46">
        <v>0</v>
      </c>
      <c r="Z46">
        <v>19.14264</v>
      </c>
      <c r="AA46">
        <v>40.748764000000001</v>
      </c>
      <c r="AB46">
        <v>42.186473999999997</v>
      </c>
      <c r="AC46">
        <v>20.417383000000001</v>
      </c>
      <c r="AD46">
        <v>0</v>
      </c>
      <c r="AE46">
        <v>52.115693</v>
      </c>
      <c r="AF46">
        <v>0</v>
      </c>
      <c r="AG46">
        <v>42.798915000000001</v>
      </c>
      <c r="AH46">
        <v>0</v>
      </c>
      <c r="AI46">
        <v>0</v>
      </c>
      <c r="AJ46">
        <v>0</v>
      </c>
      <c r="AK46">
        <v>57.332560999999998</v>
      </c>
      <c r="AL46">
        <v>53.924236999999998</v>
      </c>
      <c r="AM46">
        <v>16.608716000000001</v>
      </c>
      <c r="AN46">
        <v>0.98080699999999998</v>
      </c>
      <c r="AO46">
        <v>0</v>
      </c>
      <c r="AP46">
        <v>3.096177</v>
      </c>
      <c r="AQ46">
        <v>0</v>
      </c>
      <c r="AR46">
        <v>47.496949999999998</v>
      </c>
      <c r="AS46">
        <v>32.491298</v>
      </c>
      <c r="AT46">
        <v>14.50201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47.442502999999988</v>
      </c>
      <c r="BA46">
        <f t="shared" si="1"/>
        <v>1402.0183539999994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0.12</v>
      </c>
      <c r="BN46">
        <v>0</v>
      </c>
      <c r="BO46">
        <v>0.21</v>
      </c>
      <c r="BP46">
        <v>0.23</v>
      </c>
      <c r="BQ46">
        <v>1.93</v>
      </c>
      <c r="BR46">
        <v>1.06</v>
      </c>
      <c r="BS46">
        <v>1.57</v>
      </c>
      <c r="BT46">
        <v>2.870752</v>
      </c>
      <c r="BU46">
        <v>1.2972950000000001</v>
      </c>
      <c r="BV46">
        <v>2.295032</v>
      </c>
      <c r="BW46">
        <v>1.8784559999999999</v>
      </c>
      <c r="BX46">
        <v>1.894622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1.712429</v>
      </c>
      <c r="CO46">
        <v>4.1513429999999998</v>
      </c>
      <c r="CP46">
        <v>4.1167550000000004</v>
      </c>
      <c r="CQ46">
        <v>3.424858</v>
      </c>
      <c r="CR46">
        <v>0.79204200000000002</v>
      </c>
      <c r="CS46">
        <v>2.7006570000000001</v>
      </c>
      <c r="CT46">
        <v>2.4667669999999999</v>
      </c>
      <c r="CU46">
        <v>0</v>
      </c>
      <c r="CV46">
        <v>0</v>
      </c>
      <c r="CW46">
        <v>1.227336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47.442502999999988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182.193836</v>
      </c>
      <c r="L47">
        <v>117.202823</v>
      </c>
      <c r="M47">
        <v>56.29222</v>
      </c>
      <c r="N47">
        <v>74.291231999999994</v>
      </c>
      <c r="O47">
        <v>64.471995000000007</v>
      </c>
      <c r="P47">
        <v>101.963465</v>
      </c>
      <c r="Q47">
        <v>0</v>
      </c>
      <c r="R47">
        <v>22.320805</v>
      </c>
      <c r="S47">
        <v>13.912461</v>
      </c>
      <c r="T47">
        <v>0</v>
      </c>
      <c r="U47">
        <v>222.455073</v>
      </c>
      <c r="V47">
        <v>1.9336</v>
      </c>
      <c r="W47">
        <v>11.79496</v>
      </c>
      <c r="X47">
        <v>46.503079999999997</v>
      </c>
      <c r="Y47">
        <v>0</v>
      </c>
      <c r="Z47">
        <v>19.14264</v>
      </c>
      <c r="AA47">
        <v>40.748764000000001</v>
      </c>
      <c r="AB47">
        <v>42.186473999999997</v>
      </c>
      <c r="AC47">
        <v>20.417383000000001</v>
      </c>
      <c r="AD47">
        <v>0</v>
      </c>
      <c r="AE47">
        <v>52.115693</v>
      </c>
      <c r="AF47">
        <v>0</v>
      </c>
      <c r="AG47">
        <v>42.798915000000001</v>
      </c>
      <c r="AH47">
        <v>0</v>
      </c>
      <c r="AI47">
        <v>0</v>
      </c>
      <c r="AJ47">
        <v>0</v>
      </c>
      <c r="AK47">
        <v>57.332560999999998</v>
      </c>
      <c r="AL47">
        <v>53.924236999999998</v>
      </c>
      <c r="AM47">
        <v>16.608716000000001</v>
      </c>
      <c r="AN47">
        <v>0.98080699999999998</v>
      </c>
      <c r="AO47">
        <v>0</v>
      </c>
      <c r="AP47">
        <v>3.096177</v>
      </c>
      <c r="AQ47">
        <v>0</v>
      </c>
      <c r="AR47">
        <v>47.496949999999998</v>
      </c>
      <c r="AS47">
        <v>32.491298</v>
      </c>
      <c r="AT47">
        <v>14.50201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47.442502999999988</v>
      </c>
      <c r="BA47">
        <f t="shared" si="1"/>
        <v>1406.6206779999993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0.12</v>
      </c>
      <c r="BN47">
        <v>0</v>
      </c>
      <c r="BO47">
        <v>0.21</v>
      </c>
      <c r="BP47">
        <v>0.23</v>
      </c>
      <c r="BQ47">
        <v>1.93</v>
      </c>
      <c r="BR47">
        <v>1.06</v>
      </c>
      <c r="BS47">
        <v>1.57</v>
      </c>
      <c r="BT47">
        <v>2.870752</v>
      </c>
      <c r="BU47">
        <v>1.2972950000000001</v>
      </c>
      <c r="BV47">
        <v>2.295032</v>
      </c>
      <c r="BW47">
        <v>1.8784559999999999</v>
      </c>
      <c r="BX47">
        <v>1.894622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1.712429</v>
      </c>
      <c r="CO47">
        <v>4.1513429999999998</v>
      </c>
      <c r="CP47">
        <v>4.1167550000000004</v>
      </c>
      <c r="CQ47">
        <v>3.424858</v>
      </c>
      <c r="CR47">
        <v>0.79204200000000002</v>
      </c>
      <c r="CS47">
        <v>2.7006570000000001</v>
      </c>
      <c r="CT47">
        <v>2.4667669999999999</v>
      </c>
      <c r="CU47">
        <v>0</v>
      </c>
      <c r="CV47">
        <v>0</v>
      </c>
      <c r="CW47">
        <v>1.227336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47.442502999999988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182.305196</v>
      </c>
      <c r="L48">
        <v>117.670001</v>
      </c>
      <c r="M48">
        <v>57.275261999999998</v>
      </c>
      <c r="N48">
        <v>75.380139</v>
      </c>
      <c r="O48">
        <v>64.871357000000003</v>
      </c>
      <c r="P48">
        <v>103.447503</v>
      </c>
      <c r="Q48">
        <v>0</v>
      </c>
      <c r="R48">
        <v>22.37153</v>
      </c>
      <c r="S48">
        <v>13.938412</v>
      </c>
      <c r="T48">
        <v>0</v>
      </c>
      <c r="U48">
        <v>222.455073</v>
      </c>
      <c r="V48">
        <v>1.9336</v>
      </c>
      <c r="W48">
        <v>11.79496</v>
      </c>
      <c r="X48">
        <v>46.503079999999997</v>
      </c>
      <c r="Y48">
        <v>0</v>
      </c>
      <c r="Z48">
        <v>19.14264</v>
      </c>
      <c r="AA48">
        <v>40.748764000000001</v>
      </c>
      <c r="AB48">
        <v>42.186473999999997</v>
      </c>
      <c r="AC48">
        <v>20.417383000000001</v>
      </c>
      <c r="AD48">
        <v>0</v>
      </c>
      <c r="AE48">
        <v>52.115693</v>
      </c>
      <c r="AF48">
        <v>8.4235969999999991</v>
      </c>
      <c r="AG48">
        <v>42.798915000000001</v>
      </c>
      <c r="AH48">
        <v>0</v>
      </c>
      <c r="AI48">
        <v>0</v>
      </c>
      <c r="AJ48">
        <v>0</v>
      </c>
      <c r="AK48">
        <v>57.332560999999998</v>
      </c>
      <c r="AL48">
        <v>53.924236999999998</v>
      </c>
      <c r="AM48">
        <v>16.608716000000001</v>
      </c>
      <c r="AN48">
        <v>0.98080699999999998</v>
      </c>
      <c r="AO48">
        <v>0</v>
      </c>
      <c r="AP48">
        <v>3.096177</v>
      </c>
      <c r="AQ48">
        <v>0</v>
      </c>
      <c r="AR48">
        <v>47.496949999999998</v>
      </c>
      <c r="AS48">
        <v>32.491298</v>
      </c>
      <c r="AT48">
        <v>14.50201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65.432503000000011</v>
      </c>
      <c r="BA48">
        <f t="shared" si="1"/>
        <v>1437.6448379999993</v>
      </c>
      <c r="BD48">
        <v>5.85</v>
      </c>
      <c r="BE48">
        <v>1.88</v>
      </c>
      <c r="BF48">
        <v>2.88</v>
      </c>
      <c r="BG48">
        <v>0</v>
      </c>
      <c r="BH48">
        <v>0</v>
      </c>
      <c r="BI48">
        <v>0.91</v>
      </c>
      <c r="BJ48">
        <v>0.44</v>
      </c>
      <c r="BK48">
        <v>0.88</v>
      </c>
      <c r="BL48">
        <v>1.64</v>
      </c>
      <c r="BM48">
        <v>0.14000000000000001</v>
      </c>
      <c r="BN48">
        <v>2.2999999999999998</v>
      </c>
      <c r="BO48">
        <v>1.4</v>
      </c>
      <c r="BP48">
        <v>0.23</v>
      </c>
      <c r="BQ48">
        <v>1.93</v>
      </c>
      <c r="BR48">
        <v>1.06</v>
      </c>
      <c r="BS48">
        <v>1.57</v>
      </c>
      <c r="BT48">
        <v>2.870752</v>
      </c>
      <c r="BU48">
        <v>1.2972950000000001</v>
      </c>
      <c r="BV48">
        <v>2.295032</v>
      </c>
      <c r="BW48">
        <v>1.8784559999999999</v>
      </c>
      <c r="BX48">
        <v>1.894622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1.712429</v>
      </c>
      <c r="CO48">
        <v>4.1513429999999998</v>
      </c>
      <c r="CP48">
        <v>4.1167550000000004</v>
      </c>
      <c r="CQ48">
        <v>3.424858</v>
      </c>
      <c r="CR48">
        <v>0.79204200000000002</v>
      </c>
      <c r="CS48">
        <v>2.7006570000000001</v>
      </c>
      <c r="CT48">
        <v>2.4667669999999999</v>
      </c>
      <c r="CU48">
        <v>0</v>
      </c>
      <c r="CV48">
        <v>0</v>
      </c>
      <c r="CW48">
        <v>1.2833060000000001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65.432503000000011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182.305196</v>
      </c>
      <c r="L49">
        <v>117.156745</v>
      </c>
      <c r="M49">
        <v>57.275261999999998</v>
      </c>
      <c r="N49">
        <v>75.380139</v>
      </c>
      <c r="O49">
        <v>66.012872000000002</v>
      </c>
      <c r="P49">
        <v>103.447503</v>
      </c>
      <c r="Q49">
        <v>0</v>
      </c>
      <c r="R49">
        <v>22.37153</v>
      </c>
      <c r="S49">
        <v>13.938412</v>
      </c>
      <c r="T49">
        <v>0</v>
      </c>
      <c r="U49">
        <v>222.455073</v>
      </c>
      <c r="V49">
        <v>1.9336</v>
      </c>
      <c r="W49">
        <v>11.79496</v>
      </c>
      <c r="X49">
        <v>46.503079999999997</v>
      </c>
      <c r="Y49">
        <v>0</v>
      </c>
      <c r="Z49">
        <v>19.14264</v>
      </c>
      <c r="AA49">
        <v>40.748764000000001</v>
      </c>
      <c r="AB49">
        <v>42.186473999999997</v>
      </c>
      <c r="AC49">
        <v>20.417383000000001</v>
      </c>
      <c r="AD49">
        <v>0</v>
      </c>
      <c r="AE49">
        <v>52.115693</v>
      </c>
      <c r="AF49">
        <v>8.4235969999999991</v>
      </c>
      <c r="AG49">
        <v>42.798915000000001</v>
      </c>
      <c r="AH49">
        <v>0</v>
      </c>
      <c r="AI49">
        <v>0</v>
      </c>
      <c r="AJ49">
        <v>0</v>
      </c>
      <c r="AK49">
        <v>57.332560999999998</v>
      </c>
      <c r="AL49">
        <v>53.924236999999998</v>
      </c>
      <c r="AM49">
        <v>16.608716000000001</v>
      </c>
      <c r="AN49">
        <v>0.98080699999999998</v>
      </c>
      <c r="AO49">
        <v>0</v>
      </c>
      <c r="AP49">
        <v>3.096177</v>
      </c>
      <c r="AQ49">
        <v>0</v>
      </c>
      <c r="AR49">
        <v>47.496949999999998</v>
      </c>
      <c r="AS49">
        <v>34.186497000000003</v>
      </c>
      <c r="AT49">
        <v>14.50201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65.432503000000011</v>
      </c>
      <c r="BA49">
        <f t="shared" si="1"/>
        <v>1439.9682959999993</v>
      </c>
      <c r="BD49">
        <v>5.85</v>
      </c>
      <c r="BE49">
        <v>1.88</v>
      </c>
      <c r="BF49">
        <v>2.88</v>
      </c>
      <c r="BG49">
        <v>0</v>
      </c>
      <c r="BH49">
        <v>0</v>
      </c>
      <c r="BI49">
        <v>0.91</v>
      </c>
      <c r="BJ49">
        <v>0.44</v>
      </c>
      <c r="BK49">
        <v>0.88</v>
      </c>
      <c r="BL49">
        <v>1.64</v>
      </c>
      <c r="BM49">
        <v>0.14000000000000001</v>
      </c>
      <c r="BN49">
        <v>2.2999999999999998</v>
      </c>
      <c r="BO49">
        <v>1.4</v>
      </c>
      <c r="BP49">
        <v>0.23</v>
      </c>
      <c r="BQ49">
        <v>1.93</v>
      </c>
      <c r="BR49">
        <v>1.06</v>
      </c>
      <c r="BS49">
        <v>1.57</v>
      </c>
      <c r="BT49">
        <v>2.870752</v>
      </c>
      <c r="BU49">
        <v>1.2972950000000001</v>
      </c>
      <c r="BV49">
        <v>2.295032</v>
      </c>
      <c r="BW49">
        <v>1.8784559999999999</v>
      </c>
      <c r="BX49">
        <v>1.894622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1.712429</v>
      </c>
      <c r="CO49">
        <v>4.1513429999999998</v>
      </c>
      <c r="CP49">
        <v>4.1167550000000004</v>
      </c>
      <c r="CQ49">
        <v>3.424858</v>
      </c>
      <c r="CR49">
        <v>0.79204200000000002</v>
      </c>
      <c r="CS49">
        <v>2.7006570000000001</v>
      </c>
      <c r="CT49">
        <v>2.4667669999999999</v>
      </c>
      <c r="CU49">
        <v>0</v>
      </c>
      <c r="CV49">
        <v>0</v>
      </c>
      <c r="CW49">
        <v>1.2833060000000001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65.432503000000011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182.305196</v>
      </c>
      <c r="L50">
        <v>90.468528000000006</v>
      </c>
      <c r="M50">
        <v>57.275261999999998</v>
      </c>
      <c r="N50">
        <v>75.380139</v>
      </c>
      <c r="O50">
        <v>66.012872000000002</v>
      </c>
      <c r="P50">
        <v>103.447503</v>
      </c>
      <c r="Q50">
        <v>0</v>
      </c>
      <c r="R50">
        <v>22.37153</v>
      </c>
      <c r="S50">
        <v>13.938412</v>
      </c>
      <c r="T50">
        <v>0</v>
      </c>
      <c r="U50">
        <v>222.455073</v>
      </c>
      <c r="V50">
        <v>1.9336</v>
      </c>
      <c r="W50">
        <v>11.79496</v>
      </c>
      <c r="X50">
        <v>46.503079999999997</v>
      </c>
      <c r="Y50">
        <v>0</v>
      </c>
      <c r="Z50">
        <v>19.14264</v>
      </c>
      <c r="AA50">
        <v>40.748764000000001</v>
      </c>
      <c r="AB50">
        <v>42.186473999999997</v>
      </c>
      <c r="AC50">
        <v>20.417383000000001</v>
      </c>
      <c r="AD50">
        <v>0</v>
      </c>
      <c r="AE50">
        <v>52.115693</v>
      </c>
      <c r="AF50">
        <v>8.4235969999999991</v>
      </c>
      <c r="AG50">
        <v>42.798915000000001</v>
      </c>
      <c r="AH50">
        <v>0</v>
      </c>
      <c r="AI50">
        <v>0</v>
      </c>
      <c r="AJ50">
        <v>0</v>
      </c>
      <c r="AK50">
        <v>57.332560999999998</v>
      </c>
      <c r="AL50">
        <v>53.924236999999998</v>
      </c>
      <c r="AM50">
        <v>16.608716000000001</v>
      </c>
      <c r="AN50">
        <v>0.98080699999999998</v>
      </c>
      <c r="AO50">
        <v>0</v>
      </c>
      <c r="AP50">
        <v>3.096177</v>
      </c>
      <c r="AQ50">
        <v>0</v>
      </c>
      <c r="AR50">
        <v>47.496949999999998</v>
      </c>
      <c r="AS50">
        <v>34.186497000000003</v>
      </c>
      <c r="AT50">
        <v>14.50201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65.432503000000011</v>
      </c>
      <c r="BA50">
        <f t="shared" si="1"/>
        <v>1413.2800789999994</v>
      </c>
      <c r="BD50">
        <v>5.85</v>
      </c>
      <c r="BE50">
        <v>1.88</v>
      </c>
      <c r="BF50">
        <v>2.88</v>
      </c>
      <c r="BG50">
        <v>0</v>
      </c>
      <c r="BH50">
        <v>0</v>
      </c>
      <c r="BI50">
        <v>0.91</v>
      </c>
      <c r="BJ50">
        <v>0.44</v>
      </c>
      <c r="BK50">
        <v>0.88</v>
      </c>
      <c r="BL50">
        <v>1.64</v>
      </c>
      <c r="BM50">
        <v>0.14000000000000001</v>
      </c>
      <c r="BN50">
        <v>2.2999999999999998</v>
      </c>
      <c r="BO50">
        <v>1.4</v>
      </c>
      <c r="BP50">
        <v>0.23</v>
      </c>
      <c r="BQ50">
        <v>1.93</v>
      </c>
      <c r="BR50">
        <v>1.06</v>
      </c>
      <c r="BS50">
        <v>1.57</v>
      </c>
      <c r="BT50">
        <v>2.870752</v>
      </c>
      <c r="BU50">
        <v>1.2972950000000001</v>
      </c>
      <c r="BV50">
        <v>2.295032</v>
      </c>
      <c r="BW50">
        <v>1.8784559999999999</v>
      </c>
      <c r="BX50">
        <v>1.894622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1.712429</v>
      </c>
      <c r="CO50">
        <v>4.1513429999999998</v>
      </c>
      <c r="CP50">
        <v>4.1167550000000004</v>
      </c>
      <c r="CQ50">
        <v>3.424858</v>
      </c>
      <c r="CR50">
        <v>0.79204200000000002</v>
      </c>
      <c r="CS50">
        <v>2.7006570000000001</v>
      </c>
      <c r="CT50">
        <v>2.4667669999999999</v>
      </c>
      <c r="CU50">
        <v>0</v>
      </c>
      <c r="CV50">
        <v>0</v>
      </c>
      <c r="CW50">
        <v>1.2833060000000001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65.432503000000011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182.359531</v>
      </c>
      <c r="L51">
        <v>0</v>
      </c>
      <c r="M51">
        <v>57.275261999999998</v>
      </c>
      <c r="N51">
        <v>89.300899000000001</v>
      </c>
      <c r="O51">
        <v>83.756591</v>
      </c>
      <c r="P51">
        <v>103.447503</v>
      </c>
      <c r="Q51">
        <v>0</v>
      </c>
      <c r="R51">
        <v>22.275359999999999</v>
      </c>
      <c r="S51">
        <v>13.861015</v>
      </c>
      <c r="T51">
        <v>0</v>
      </c>
      <c r="U51">
        <v>222.455073</v>
      </c>
      <c r="V51">
        <v>1.9336</v>
      </c>
      <c r="W51">
        <v>11.06986</v>
      </c>
      <c r="X51">
        <v>46.503079999999997</v>
      </c>
      <c r="Y51">
        <v>0</v>
      </c>
      <c r="Z51">
        <v>19.14264</v>
      </c>
      <c r="AA51">
        <v>40.748764000000001</v>
      </c>
      <c r="AB51">
        <v>42.186473999999997</v>
      </c>
      <c r="AC51">
        <v>20.417383000000001</v>
      </c>
      <c r="AD51">
        <v>0</v>
      </c>
      <c r="AE51">
        <v>52.115693</v>
      </c>
      <c r="AF51">
        <v>8.4235969999999991</v>
      </c>
      <c r="AG51">
        <v>42.798915000000001</v>
      </c>
      <c r="AH51">
        <v>0</v>
      </c>
      <c r="AI51">
        <v>0</v>
      </c>
      <c r="AJ51">
        <v>0</v>
      </c>
      <c r="AK51">
        <v>57.332560999999998</v>
      </c>
      <c r="AL51">
        <v>80.886354999999995</v>
      </c>
      <c r="AM51">
        <v>16.608716000000001</v>
      </c>
      <c r="AN51">
        <v>0.96119100000000002</v>
      </c>
      <c r="AO51">
        <v>0</v>
      </c>
      <c r="AP51">
        <v>2.4769420000000002</v>
      </c>
      <c r="AQ51">
        <v>0</v>
      </c>
      <c r="AR51">
        <v>47.496949999999998</v>
      </c>
      <c r="AS51">
        <v>32.491298</v>
      </c>
      <c r="AT51">
        <v>14.50201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65.432503000000011</v>
      </c>
      <c r="BA51">
        <f t="shared" si="1"/>
        <v>1378.2597659999997</v>
      </c>
      <c r="BD51">
        <v>5.85</v>
      </c>
      <c r="BE51">
        <v>1.88</v>
      </c>
      <c r="BF51">
        <v>2.88</v>
      </c>
      <c r="BG51">
        <v>0</v>
      </c>
      <c r="BH51">
        <v>0</v>
      </c>
      <c r="BI51">
        <v>0.91</v>
      </c>
      <c r="BJ51">
        <v>0.44</v>
      </c>
      <c r="BK51">
        <v>0.88</v>
      </c>
      <c r="BL51">
        <v>1.64</v>
      </c>
      <c r="BM51">
        <v>0.14000000000000001</v>
      </c>
      <c r="BN51">
        <v>2.2999999999999998</v>
      </c>
      <c r="BO51">
        <v>1.4</v>
      </c>
      <c r="BP51">
        <v>0.23</v>
      </c>
      <c r="BQ51">
        <v>1.93</v>
      </c>
      <c r="BR51">
        <v>1.06</v>
      </c>
      <c r="BS51">
        <v>1.57</v>
      </c>
      <c r="BT51">
        <v>2.870752</v>
      </c>
      <c r="BU51">
        <v>1.2972950000000001</v>
      </c>
      <c r="BV51">
        <v>2.295032</v>
      </c>
      <c r="BW51">
        <v>1.8784559999999999</v>
      </c>
      <c r="BX51">
        <v>1.894622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1.712429</v>
      </c>
      <c r="CO51">
        <v>4.1513429999999998</v>
      </c>
      <c r="CP51">
        <v>4.1167550000000004</v>
      </c>
      <c r="CQ51">
        <v>3.424858</v>
      </c>
      <c r="CR51">
        <v>0.79204200000000002</v>
      </c>
      <c r="CS51">
        <v>2.7006570000000001</v>
      </c>
      <c r="CT51">
        <v>2.4667669999999999</v>
      </c>
      <c r="CU51">
        <v>0</v>
      </c>
      <c r="CV51">
        <v>0</v>
      </c>
      <c r="CW51">
        <v>1.2836460000000001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65.432503000000011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182.359531</v>
      </c>
      <c r="L52">
        <v>0</v>
      </c>
      <c r="M52">
        <v>57.275261999999998</v>
      </c>
      <c r="N52">
        <v>89.300899000000001</v>
      </c>
      <c r="O52">
        <v>83.756591</v>
      </c>
      <c r="P52">
        <v>103.447503</v>
      </c>
      <c r="Q52">
        <v>0</v>
      </c>
      <c r="R52">
        <v>22.275359999999999</v>
      </c>
      <c r="S52">
        <v>13.861015</v>
      </c>
      <c r="T52">
        <v>0</v>
      </c>
      <c r="U52">
        <v>222.455073</v>
      </c>
      <c r="V52">
        <v>1.9336</v>
      </c>
      <c r="W52">
        <v>11.06986</v>
      </c>
      <c r="X52">
        <v>46.503079999999997</v>
      </c>
      <c r="Y52">
        <v>0</v>
      </c>
      <c r="Z52">
        <v>19.14264</v>
      </c>
      <c r="AA52">
        <v>40.748764000000001</v>
      </c>
      <c r="AB52">
        <v>42.186473999999997</v>
      </c>
      <c r="AC52">
        <v>20.417383000000001</v>
      </c>
      <c r="AD52">
        <v>0</v>
      </c>
      <c r="AE52">
        <v>52.115693</v>
      </c>
      <c r="AF52">
        <v>8.4235969999999991</v>
      </c>
      <c r="AG52">
        <v>42.798915000000001</v>
      </c>
      <c r="AH52">
        <v>0</v>
      </c>
      <c r="AI52">
        <v>0</v>
      </c>
      <c r="AJ52">
        <v>0</v>
      </c>
      <c r="AK52">
        <v>57.332560999999998</v>
      </c>
      <c r="AL52">
        <v>80.886354999999995</v>
      </c>
      <c r="AM52">
        <v>16.608716000000001</v>
      </c>
      <c r="AN52">
        <v>0.96119100000000002</v>
      </c>
      <c r="AO52">
        <v>0</v>
      </c>
      <c r="AP52">
        <v>2.4769420000000002</v>
      </c>
      <c r="AQ52">
        <v>0</v>
      </c>
      <c r="AR52">
        <v>47.496949999999998</v>
      </c>
      <c r="AS52">
        <v>32.491298</v>
      </c>
      <c r="AT52">
        <v>14.50201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65.432503000000011</v>
      </c>
      <c r="BA52">
        <f t="shared" si="1"/>
        <v>1378.2597659999997</v>
      </c>
      <c r="BD52">
        <v>5.85</v>
      </c>
      <c r="BE52">
        <v>1.88</v>
      </c>
      <c r="BF52">
        <v>2.88</v>
      </c>
      <c r="BG52">
        <v>0</v>
      </c>
      <c r="BH52">
        <v>0</v>
      </c>
      <c r="BI52">
        <v>0.91</v>
      </c>
      <c r="BJ52">
        <v>0.44</v>
      </c>
      <c r="BK52">
        <v>0.88</v>
      </c>
      <c r="BL52">
        <v>1.64</v>
      </c>
      <c r="BM52">
        <v>0.14000000000000001</v>
      </c>
      <c r="BN52">
        <v>2.2999999999999998</v>
      </c>
      <c r="BO52">
        <v>1.4</v>
      </c>
      <c r="BP52">
        <v>0.23</v>
      </c>
      <c r="BQ52">
        <v>1.93</v>
      </c>
      <c r="BR52">
        <v>1.06</v>
      </c>
      <c r="BS52">
        <v>1.57</v>
      </c>
      <c r="BT52">
        <v>2.870752</v>
      </c>
      <c r="BU52">
        <v>1.2972950000000001</v>
      </c>
      <c r="BV52">
        <v>2.295032</v>
      </c>
      <c r="BW52">
        <v>1.8784559999999999</v>
      </c>
      <c r="BX52">
        <v>1.894622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1.712429</v>
      </c>
      <c r="CO52">
        <v>4.1513429999999998</v>
      </c>
      <c r="CP52">
        <v>4.1167550000000004</v>
      </c>
      <c r="CQ52">
        <v>3.424858</v>
      </c>
      <c r="CR52">
        <v>0.79204200000000002</v>
      </c>
      <c r="CS52">
        <v>2.7006570000000001</v>
      </c>
      <c r="CT52">
        <v>2.4667669999999999</v>
      </c>
      <c r="CU52">
        <v>0</v>
      </c>
      <c r="CV52">
        <v>0</v>
      </c>
      <c r="CW52">
        <v>1.2836460000000001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65.432503000000011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182.359531</v>
      </c>
      <c r="L53">
        <v>0</v>
      </c>
      <c r="M53">
        <v>57.275261999999998</v>
      </c>
      <c r="N53">
        <v>89.300899000000001</v>
      </c>
      <c r="O53">
        <v>83.756591</v>
      </c>
      <c r="P53">
        <v>103.447503</v>
      </c>
      <c r="Q53">
        <v>0</v>
      </c>
      <c r="R53">
        <v>22.189754000000001</v>
      </c>
      <c r="S53">
        <v>13.861015</v>
      </c>
      <c r="T53">
        <v>0</v>
      </c>
      <c r="U53">
        <v>303.34826800000002</v>
      </c>
      <c r="V53">
        <v>1.9336</v>
      </c>
      <c r="W53">
        <v>11.06986</v>
      </c>
      <c r="X53">
        <v>46.503079999999997</v>
      </c>
      <c r="Y53">
        <v>0</v>
      </c>
      <c r="Z53">
        <v>19.14264</v>
      </c>
      <c r="AA53">
        <v>40.748764000000001</v>
      </c>
      <c r="AB53">
        <v>42.186473999999997</v>
      </c>
      <c r="AC53">
        <v>20.417383000000001</v>
      </c>
      <c r="AD53">
        <v>0</v>
      </c>
      <c r="AE53">
        <v>52.115693</v>
      </c>
      <c r="AF53">
        <v>8.4235969999999991</v>
      </c>
      <c r="AG53">
        <v>42.798915000000001</v>
      </c>
      <c r="AH53">
        <v>0</v>
      </c>
      <c r="AI53">
        <v>0</v>
      </c>
      <c r="AJ53">
        <v>0</v>
      </c>
      <c r="AK53">
        <v>57.332560999999998</v>
      </c>
      <c r="AL53">
        <v>80.886354999999995</v>
      </c>
      <c r="AM53">
        <v>16.608716000000001</v>
      </c>
      <c r="AN53">
        <v>0.96119100000000002</v>
      </c>
      <c r="AO53">
        <v>0</v>
      </c>
      <c r="AP53">
        <v>2.4769420000000002</v>
      </c>
      <c r="AQ53">
        <v>0</v>
      </c>
      <c r="AR53">
        <v>47.496949999999998</v>
      </c>
      <c r="AS53">
        <v>32.491298</v>
      </c>
      <c r="AT53">
        <v>14.50201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65.432503000000011</v>
      </c>
      <c r="BA53">
        <f t="shared" si="1"/>
        <v>1459.0673549999999</v>
      </c>
      <c r="BD53">
        <v>5.85</v>
      </c>
      <c r="BE53">
        <v>1.88</v>
      </c>
      <c r="BF53">
        <v>2.88</v>
      </c>
      <c r="BG53">
        <v>0</v>
      </c>
      <c r="BH53">
        <v>0</v>
      </c>
      <c r="BI53">
        <v>0.91</v>
      </c>
      <c r="BJ53">
        <v>0.44</v>
      </c>
      <c r="BK53">
        <v>0.88</v>
      </c>
      <c r="BL53">
        <v>1.64</v>
      </c>
      <c r="BM53">
        <v>0.14000000000000001</v>
      </c>
      <c r="BN53">
        <v>2.2999999999999998</v>
      </c>
      <c r="BO53">
        <v>1.4</v>
      </c>
      <c r="BP53">
        <v>0.23</v>
      </c>
      <c r="BQ53">
        <v>1.93</v>
      </c>
      <c r="BR53">
        <v>1.06</v>
      </c>
      <c r="BS53">
        <v>1.57</v>
      </c>
      <c r="BT53">
        <v>2.870752</v>
      </c>
      <c r="BU53">
        <v>1.2972950000000001</v>
      </c>
      <c r="BV53">
        <v>2.295032</v>
      </c>
      <c r="BW53">
        <v>1.8784559999999999</v>
      </c>
      <c r="BX53">
        <v>1.894622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1.712429</v>
      </c>
      <c r="CO53">
        <v>4.1513429999999998</v>
      </c>
      <c r="CP53">
        <v>4.1167550000000004</v>
      </c>
      <c r="CQ53">
        <v>3.424858</v>
      </c>
      <c r="CR53">
        <v>0.79204200000000002</v>
      </c>
      <c r="CS53">
        <v>2.7006570000000001</v>
      </c>
      <c r="CT53">
        <v>2.4667669999999999</v>
      </c>
      <c r="CU53">
        <v>0</v>
      </c>
      <c r="CV53">
        <v>0</v>
      </c>
      <c r="CW53">
        <v>1.2836460000000001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65.432503000000011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182.359531</v>
      </c>
      <c r="L54">
        <v>0</v>
      </c>
      <c r="M54">
        <v>57.275261999999998</v>
      </c>
      <c r="N54">
        <v>89.300899000000001</v>
      </c>
      <c r="O54">
        <v>83.756591</v>
      </c>
      <c r="P54">
        <v>103.447503</v>
      </c>
      <c r="Q54">
        <v>0</v>
      </c>
      <c r="R54">
        <v>22.189754000000001</v>
      </c>
      <c r="S54">
        <v>13.861015</v>
      </c>
      <c r="T54">
        <v>0</v>
      </c>
      <c r="U54">
        <v>333.90854999999999</v>
      </c>
      <c r="V54">
        <v>1.9336</v>
      </c>
      <c r="W54">
        <v>11.06986</v>
      </c>
      <c r="X54">
        <v>46.503079999999997</v>
      </c>
      <c r="Y54">
        <v>0</v>
      </c>
      <c r="Z54">
        <v>19.14264</v>
      </c>
      <c r="AA54">
        <v>40.748764000000001</v>
      </c>
      <c r="AB54">
        <v>42.186473999999997</v>
      </c>
      <c r="AC54">
        <v>20.417383000000001</v>
      </c>
      <c r="AD54">
        <v>0</v>
      </c>
      <c r="AE54">
        <v>52.115693</v>
      </c>
      <c r="AF54">
        <v>8.4235969999999991</v>
      </c>
      <c r="AG54">
        <v>42.798915000000001</v>
      </c>
      <c r="AH54">
        <v>0</v>
      </c>
      <c r="AI54">
        <v>0</v>
      </c>
      <c r="AJ54">
        <v>0</v>
      </c>
      <c r="AK54">
        <v>57.332560999999998</v>
      </c>
      <c r="AL54">
        <v>80.886354999999995</v>
      </c>
      <c r="AM54">
        <v>16.608716000000001</v>
      </c>
      <c r="AN54">
        <v>0.96119100000000002</v>
      </c>
      <c r="AO54">
        <v>0</v>
      </c>
      <c r="AP54">
        <v>2.4769420000000002</v>
      </c>
      <c r="AQ54">
        <v>0</v>
      </c>
      <c r="AR54">
        <v>51.232666000000002</v>
      </c>
      <c r="AS54">
        <v>32.491298</v>
      </c>
      <c r="AT54">
        <v>14.50201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65.362503000000004</v>
      </c>
      <c r="BA54">
        <f t="shared" si="1"/>
        <v>1493.293353</v>
      </c>
      <c r="BD54">
        <v>5.85</v>
      </c>
      <c r="BE54">
        <v>1.88</v>
      </c>
      <c r="BF54">
        <v>2.88</v>
      </c>
      <c r="BG54">
        <v>0</v>
      </c>
      <c r="BH54">
        <v>0</v>
      </c>
      <c r="BI54">
        <v>0.85</v>
      </c>
      <c r="BJ54">
        <v>0.43</v>
      </c>
      <c r="BK54">
        <v>0.88</v>
      </c>
      <c r="BL54">
        <v>1.64</v>
      </c>
      <c r="BM54">
        <v>0.14000000000000001</v>
      </c>
      <c r="BN54">
        <v>2.2999999999999998</v>
      </c>
      <c r="BO54">
        <v>1.4</v>
      </c>
      <c r="BP54">
        <v>0.23</v>
      </c>
      <c r="BQ54">
        <v>1.93</v>
      </c>
      <c r="BR54">
        <v>1.06</v>
      </c>
      <c r="BS54">
        <v>1.57</v>
      </c>
      <c r="BT54">
        <v>2.870752</v>
      </c>
      <c r="BU54">
        <v>1.2972950000000001</v>
      </c>
      <c r="BV54">
        <v>2.295032</v>
      </c>
      <c r="BW54">
        <v>1.8784559999999999</v>
      </c>
      <c r="BX54">
        <v>1.894622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1.712429</v>
      </c>
      <c r="CO54">
        <v>4.1513429999999998</v>
      </c>
      <c r="CP54">
        <v>4.1167550000000004</v>
      </c>
      <c r="CQ54">
        <v>3.424858</v>
      </c>
      <c r="CR54">
        <v>0.79204200000000002</v>
      </c>
      <c r="CS54">
        <v>2.7006570000000001</v>
      </c>
      <c r="CT54">
        <v>2.4667669999999999</v>
      </c>
      <c r="CU54">
        <v>0</v>
      </c>
      <c r="CV54">
        <v>0</v>
      </c>
      <c r="CW54">
        <v>1.2836460000000001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65.362503000000004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182.359531</v>
      </c>
      <c r="L55">
        <v>0</v>
      </c>
      <c r="M55">
        <v>91.188558999999998</v>
      </c>
      <c r="N55">
        <v>112.607134</v>
      </c>
      <c r="O55">
        <v>119.62634</v>
      </c>
      <c r="P55">
        <v>103.447503</v>
      </c>
      <c r="Q55">
        <v>0</v>
      </c>
      <c r="R55">
        <v>22.275359999999999</v>
      </c>
      <c r="S55">
        <v>13.861015</v>
      </c>
      <c r="T55">
        <v>0</v>
      </c>
      <c r="U55">
        <v>333.90854999999999</v>
      </c>
      <c r="V55">
        <v>1.9336</v>
      </c>
      <c r="W55">
        <v>10.82816</v>
      </c>
      <c r="X55">
        <v>46.503079999999997</v>
      </c>
      <c r="Y55">
        <v>0</v>
      </c>
      <c r="Z55">
        <v>19.14264</v>
      </c>
      <c r="AA55">
        <v>40.748764000000001</v>
      </c>
      <c r="AB55">
        <v>28.124314999999999</v>
      </c>
      <c r="AC55">
        <v>20.417383000000001</v>
      </c>
      <c r="AD55">
        <v>0</v>
      </c>
      <c r="AE55">
        <v>52.115693</v>
      </c>
      <c r="AF55">
        <v>8.4235969999999991</v>
      </c>
      <c r="AG55">
        <v>42.798915000000001</v>
      </c>
      <c r="AH55">
        <v>0</v>
      </c>
      <c r="AI55">
        <v>0</v>
      </c>
      <c r="AJ55">
        <v>0</v>
      </c>
      <c r="AK55">
        <v>57.332560999999998</v>
      </c>
      <c r="AL55">
        <v>80.886354999999995</v>
      </c>
      <c r="AM55">
        <v>16.608716000000001</v>
      </c>
      <c r="AN55">
        <v>0.96119100000000002</v>
      </c>
      <c r="AO55">
        <v>0</v>
      </c>
      <c r="AP55">
        <v>2.4769420000000002</v>
      </c>
      <c r="AQ55">
        <v>0</v>
      </c>
      <c r="AR55">
        <v>51.232666000000002</v>
      </c>
      <c r="AS55">
        <v>32.491298</v>
      </c>
      <c r="AT55">
        <v>14.50201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65.362503000000004</v>
      </c>
      <c r="BA55">
        <f t="shared" si="1"/>
        <v>1572.164381</v>
      </c>
      <c r="BD55">
        <v>5.85</v>
      </c>
      <c r="BE55">
        <v>1.88</v>
      </c>
      <c r="BF55">
        <v>2.88</v>
      </c>
      <c r="BG55">
        <v>0</v>
      </c>
      <c r="BH55">
        <v>0</v>
      </c>
      <c r="BI55">
        <v>0.85</v>
      </c>
      <c r="BJ55">
        <v>0.43</v>
      </c>
      <c r="BK55">
        <v>0.88</v>
      </c>
      <c r="BL55">
        <v>1.64</v>
      </c>
      <c r="BM55">
        <v>0.14000000000000001</v>
      </c>
      <c r="BN55">
        <v>2.2999999999999998</v>
      </c>
      <c r="BO55">
        <v>1.4</v>
      </c>
      <c r="BP55">
        <v>0.23</v>
      </c>
      <c r="BQ55">
        <v>1.93</v>
      </c>
      <c r="BR55">
        <v>1.06</v>
      </c>
      <c r="BS55">
        <v>1.57</v>
      </c>
      <c r="BT55">
        <v>2.870752</v>
      </c>
      <c r="BU55">
        <v>1.2972950000000001</v>
      </c>
      <c r="BV55">
        <v>2.295032</v>
      </c>
      <c r="BW55">
        <v>1.8784559999999999</v>
      </c>
      <c r="BX55">
        <v>1.894622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1.712429</v>
      </c>
      <c r="CO55">
        <v>4.1513429999999998</v>
      </c>
      <c r="CP55">
        <v>4.1167550000000004</v>
      </c>
      <c r="CQ55">
        <v>3.424858</v>
      </c>
      <c r="CR55">
        <v>0.79204200000000002</v>
      </c>
      <c r="CS55">
        <v>2.7006570000000001</v>
      </c>
      <c r="CT55">
        <v>2.4667669999999999</v>
      </c>
      <c r="CU55">
        <v>0</v>
      </c>
      <c r="CV55">
        <v>0</v>
      </c>
      <c r="CW55">
        <v>1.2836460000000001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65.362503000000004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182.359531</v>
      </c>
      <c r="L56">
        <v>0</v>
      </c>
      <c r="M56">
        <v>91.188558999999998</v>
      </c>
      <c r="N56">
        <v>116.683092</v>
      </c>
      <c r="O56">
        <v>122.319536</v>
      </c>
      <c r="P56">
        <v>103.447503</v>
      </c>
      <c r="Q56">
        <v>0</v>
      </c>
      <c r="R56">
        <v>22.275359999999999</v>
      </c>
      <c r="S56">
        <v>13.861015</v>
      </c>
      <c r="T56">
        <v>0</v>
      </c>
      <c r="U56">
        <v>333.90854999999999</v>
      </c>
      <c r="V56">
        <v>1.9336</v>
      </c>
      <c r="W56">
        <v>10.82816</v>
      </c>
      <c r="X56">
        <v>46.503079999999997</v>
      </c>
      <c r="Y56">
        <v>0</v>
      </c>
      <c r="Z56">
        <v>19.14264</v>
      </c>
      <c r="AA56">
        <v>40.748764000000001</v>
      </c>
      <c r="AB56">
        <v>28.124314999999999</v>
      </c>
      <c r="AC56">
        <v>20.417383000000001</v>
      </c>
      <c r="AD56">
        <v>0</v>
      </c>
      <c r="AE56">
        <v>52.115693</v>
      </c>
      <c r="AF56">
        <v>8.4235969999999991</v>
      </c>
      <c r="AG56">
        <v>42.798915000000001</v>
      </c>
      <c r="AH56">
        <v>0</v>
      </c>
      <c r="AI56">
        <v>0</v>
      </c>
      <c r="AJ56">
        <v>0</v>
      </c>
      <c r="AK56">
        <v>57.332560999999998</v>
      </c>
      <c r="AL56">
        <v>80.886354999999995</v>
      </c>
      <c r="AM56">
        <v>16.608716000000001</v>
      </c>
      <c r="AN56">
        <v>0.96119100000000002</v>
      </c>
      <c r="AO56">
        <v>0</v>
      </c>
      <c r="AP56">
        <v>2.4769420000000002</v>
      </c>
      <c r="AQ56">
        <v>0</v>
      </c>
      <c r="AR56">
        <v>46.963276999999998</v>
      </c>
      <c r="AS56">
        <v>32.491298</v>
      </c>
      <c r="AT56">
        <v>14.50201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65.362503000000004</v>
      </c>
      <c r="BA56">
        <f t="shared" si="1"/>
        <v>1574.6641459999998</v>
      </c>
      <c r="BD56">
        <v>5.85</v>
      </c>
      <c r="BE56">
        <v>1.88</v>
      </c>
      <c r="BF56">
        <v>2.88</v>
      </c>
      <c r="BG56">
        <v>0</v>
      </c>
      <c r="BH56">
        <v>0</v>
      </c>
      <c r="BI56">
        <v>0.85</v>
      </c>
      <c r="BJ56">
        <v>0.43</v>
      </c>
      <c r="BK56">
        <v>0.88</v>
      </c>
      <c r="BL56">
        <v>1.64</v>
      </c>
      <c r="BM56">
        <v>0.14000000000000001</v>
      </c>
      <c r="BN56">
        <v>2.2999999999999998</v>
      </c>
      <c r="BO56">
        <v>1.4</v>
      </c>
      <c r="BP56">
        <v>0.23</v>
      </c>
      <c r="BQ56">
        <v>1.93</v>
      </c>
      <c r="BR56">
        <v>1.06</v>
      </c>
      <c r="BS56">
        <v>1.57</v>
      </c>
      <c r="BT56">
        <v>2.870752</v>
      </c>
      <c r="BU56">
        <v>1.2972950000000001</v>
      </c>
      <c r="BV56">
        <v>2.295032</v>
      </c>
      <c r="BW56">
        <v>1.8784559999999999</v>
      </c>
      <c r="BX56">
        <v>1.894622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1.712429</v>
      </c>
      <c r="CO56">
        <v>4.1513429999999998</v>
      </c>
      <c r="CP56">
        <v>4.1167550000000004</v>
      </c>
      <c r="CQ56">
        <v>3.424858</v>
      </c>
      <c r="CR56">
        <v>0.79204200000000002</v>
      </c>
      <c r="CS56">
        <v>2.7006570000000001</v>
      </c>
      <c r="CT56">
        <v>2.4667669999999999</v>
      </c>
      <c r="CU56">
        <v>0</v>
      </c>
      <c r="CV56">
        <v>0</v>
      </c>
      <c r="CW56">
        <v>1.2836460000000001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65.362503000000004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182.359531</v>
      </c>
      <c r="L57">
        <v>234.40286900000001</v>
      </c>
      <c r="M57">
        <v>57.275261999999998</v>
      </c>
      <c r="N57">
        <v>89.300899000000001</v>
      </c>
      <c r="O57">
        <v>86.656991000000005</v>
      </c>
      <c r="P57">
        <v>103.447503</v>
      </c>
      <c r="Q57">
        <v>0</v>
      </c>
      <c r="R57">
        <v>22.408458</v>
      </c>
      <c r="S57">
        <v>14.037521999999999</v>
      </c>
      <c r="T57">
        <v>0</v>
      </c>
      <c r="U57">
        <v>333.90854999999999</v>
      </c>
      <c r="V57">
        <v>1.9336</v>
      </c>
      <c r="W57">
        <v>10.82816</v>
      </c>
      <c r="X57">
        <v>46.503079999999997</v>
      </c>
      <c r="Y57">
        <v>0</v>
      </c>
      <c r="Z57">
        <v>19.14264</v>
      </c>
      <c r="AA57">
        <v>40.748764000000001</v>
      </c>
      <c r="AB57">
        <v>28.124314999999999</v>
      </c>
      <c r="AC57">
        <v>20.417383000000001</v>
      </c>
      <c r="AD57">
        <v>0</v>
      </c>
      <c r="AE57">
        <v>52.115693</v>
      </c>
      <c r="AF57">
        <v>8.4235969999999991</v>
      </c>
      <c r="AG57">
        <v>42.798915000000001</v>
      </c>
      <c r="AH57">
        <v>0</v>
      </c>
      <c r="AI57">
        <v>0</v>
      </c>
      <c r="AJ57">
        <v>0</v>
      </c>
      <c r="AK57">
        <v>57.332560999999998</v>
      </c>
      <c r="AL57">
        <v>80.886354999999995</v>
      </c>
      <c r="AM57">
        <v>16.608716000000001</v>
      </c>
      <c r="AN57">
        <v>0.96119100000000002</v>
      </c>
      <c r="AO57">
        <v>0</v>
      </c>
      <c r="AP57">
        <v>2.4769420000000002</v>
      </c>
      <c r="AQ57">
        <v>0</v>
      </c>
      <c r="AR57">
        <v>46.963276999999998</v>
      </c>
      <c r="AS57">
        <v>32.491298</v>
      </c>
      <c r="AT57">
        <v>14.50201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65.412503000000001</v>
      </c>
      <c r="BA57">
        <f t="shared" si="1"/>
        <v>1712.4685850000001</v>
      </c>
      <c r="BD57">
        <v>5.85</v>
      </c>
      <c r="BE57">
        <v>1.88</v>
      </c>
      <c r="BF57">
        <v>2.93</v>
      </c>
      <c r="BG57">
        <v>0</v>
      </c>
      <c r="BH57">
        <v>0</v>
      </c>
      <c r="BI57">
        <v>0.85</v>
      </c>
      <c r="BJ57">
        <v>0.43</v>
      </c>
      <c r="BK57">
        <v>0.88</v>
      </c>
      <c r="BL57">
        <v>1.64</v>
      </c>
      <c r="BM57">
        <v>0.14000000000000001</v>
      </c>
      <c r="BN57">
        <v>2.2999999999999998</v>
      </c>
      <c r="BO57">
        <v>1.4</v>
      </c>
      <c r="BP57">
        <v>0.23</v>
      </c>
      <c r="BQ57">
        <v>1.93</v>
      </c>
      <c r="BR57">
        <v>1.06</v>
      </c>
      <c r="BS57">
        <v>1.57</v>
      </c>
      <c r="BT57">
        <v>2.870752</v>
      </c>
      <c r="BU57">
        <v>1.2972950000000001</v>
      </c>
      <c r="BV57">
        <v>2.295032</v>
      </c>
      <c r="BW57">
        <v>1.8784559999999999</v>
      </c>
      <c r="BX57">
        <v>1.894622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1.712429</v>
      </c>
      <c r="CO57">
        <v>4.1513429999999998</v>
      </c>
      <c r="CP57">
        <v>4.1167550000000004</v>
      </c>
      <c r="CQ57">
        <v>3.424858</v>
      </c>
      <c r="CR57">
        <v>0.79204200000000002</v>
      </c>
      <c r="CS57">
        <v>2.7006570000000001</v>
      </c>
      <c r="CT57">
        <v>2.4667669999999999</v>
      </c>
      <c r="CU57">
        <v>0</v>
      </c>
      <c r="CV57">
        <v>0</v>
      </c>
      <c r="CW57">
        <v>1.274764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65.412503000000001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182.359531</v>
      </c>
      <c r="L58">
        <v>305.90115700000001</v>
      </c>
      <c r="M58">
        <v>57.275261999999998</v>
      </c>
      <c r="N58">
        <v>89.300899000000001</v>
      </c>
      <c r="O58">
        <v>86.656991000000005</v>
      </c>
      <c r="P58">
        <v>103.447503</v>
      </c>
      <c r="Q58">
        <v>0</v>
      </c>
      <c r="R58">
        <v>22.408458</v>
      </c>
      <c r="S58">
        <v>14.037521999999999</v>
      </c>
      <c r="T58">
        <v>0</v>
      </c>
      <c r="U58">
        <v>333.90854999999999</v>
      </c>
      <c r="V58">
        <v>1.9336</v>
      </c>
      <c r="W58">
        <v>11.06986</v>
      </c>
      <c r="X58">
        <v>46.503079999999997</v>
      </c>
      <c r="Y58">
        <v>0</v>
      </c>
      <c r="Z58">
        <v>19.14264</v>
      </c>
      <c r="AA58">
        <v>40.748764000000001</v>
      </c>
      <c r="AB58">
        <v>28.124314999999999</v>
      </c>
      <c r="AC58">
        <v>20.417383000000001</v>
      </c>
      <c r="AD58">
        <v>0</v>
      </c>
      <c r="AE58">
        <v>52.115693</v>
      </c>
      <c r="AF58">
        <v>8.4235969999999991</v>
      </c>
      <c r="AG58">
        <v>42.798915000000001</v>
      </c>
      <c r="AH58">
        <v>0</v>
      </c>
      <c r="AI58">
        <v>0</v>
      </c>
      <c r="AJ58">
        <v>0</v>
      </c>
      <c r="AK58">
        <v>57.332560999999998</v>
      </c>
      <c r="AL58">
        <v>80.886354999999995</v>
      </c>
      <c r="AM58">
        <v>16.608716000000001</v>
      </c>
      <c r="AN58">
        <v>0.96119100000000002</v>
      </c>
      <c r="AO58">
        <v>0</v>
      </c>
      <c r="AP58">
        <v>2.4769420000000002</v>
      </c>
      <c r="AQ58">
        <v>0</v>
      </c>
      <c r="AR58">
        <v>46.963276999999998</v>
      </c>
      <c r="AS58">
        <v>32.491298</v>
      </c>
      <c r="AT58">
        <v>14.50201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65.412503000000001</v>
      </c>
      <c r="BA58">
        <f t="shared" si="1"/>
        <v>1784.2085729999999</v>
      </c>
      <c r="BD58">
        <v>5.85</v>
      </c>
      <c r="BE58">
        <v>1.88</v>
      </c>
      <c r="BF58">
        <v>2.93</v>
      </c>
      <c r="BG58">
        <v>0</v>
      </c>
      <c r="BH58">
        <v>0</v>
      </c>
      <c r="BI58">
        <v>0.85</v>
      </c>
      <c r="BJ58">
        <v>0.43</v>
      </c>
      <c r="BK58">
        <v>0.88</v>
      </c>
      <c r="BL58">
        <v>1.64</v>
      </c>
      <c r="BM58">
        <v>0.14000000000000001</v>
      </c>
      <c r="BN58">
        <v>2.2999999999999998</v>
      </c>
      <c r="BO58">
        <v>1.4</v>
      </c>
      <c r="BP58">
        <v>0.23</v>
      </c>
      <c r="BQ58">
        <v>1.93</v>
      </c>
      <c r="BR58">
        <v>1.06</v>
      </c>
      <c r="BS58">
        <v>1.57</v>
      </c>
      <c r="BT58">
        <v>2.870752</v>
      </c>
      <c r="BU58">
        <v>1.2972950000000001</v>
      </c>
      <c r="BV58">
        <v>2.295032</v>
      </c>
      <c r="BW58">
        <v>1.8784559999999999</v>
      </c>
      <c r="BX58">
        <v>1.894622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1.712429</v>
      </c>
      <c r="CO58">
        <v>4.1513429999999998</v>
      </c>
      <c r="CP58">
        <v>4.1167550000000004</v>
      </c>
      <c r="CQ58">
        <v>3.424858</v>
      </c>
      <c r="CR58">
        <v>0.79204200000000002</v>
      </c>
      <c r="CS58">
        <v>2.7006570000000001</v>
      </c>
      <c r="CT58">
        <v>2.4667669999999999</v>
      </c>
      <c r="CU58">
        <v>0</v>
      </c>
      <c r="CV58">
        <v>0</v>
      </c>
      <c r="CW58">
        <v>1.274764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65.412503000000001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182.359531</v>
      </c>
      <c r="L59">
        <v>235.615567</v>
      </c>
      <c r="M59">
        <v>57.275261999999998</v>
      </c>
      <c r="N59">
        <v>89.300899000000001</v>
      </c>
      <c r="O59">
        <v>86.656991000000005</v>
      </c>
      <c r="P59">
        <v>103.447503</v>
      </c>
      <c r="Q59">
        <v>0</v>
      </c>
      <c r="R59">
        <v>22.408458</v>
      </c>
      <c r="S59">
        <v>14.037521999999999</v>
      </c>
      <c r="T59">
        <v>0</v>
      </c>
      <c r="U59">
        <v>333.90854999999999</v>
      </c>
      <c r="V59">
        <v>1.9336</v>
      </c>
      <c r="W59">
        <v>11.06986</v>
      </c>
      <c r="X59">
        <v>46.503079999999997</v>
      </c>
      <c r="Y59">
        <v>0</v>
      </c>
      <c r="Z59">
        <v>19.14264</v>
      </c>
      <c r="AA59">
        <v>40.748764000000001</v>
      </c>
      <c r="AB59">
        <v>28.124314999999999</v>
      </c>
      <c r="AC59">
        <v>20.417383000000001</v>
      </c>
      <c r="AD59">
        <v>0</v>
      </c>
      <c r="AE59">
        <v>52.115693</v>
      </c>
      <c r="AF59">
        <v>8.4235969999999991</v>
      </c>
      <c r="AG59">
        <v>42.798915000000001</v>
      </c>
      <c r="AH59">
        <v>0</v>
      </c>
      <c r="AI59">
        <v>0</v>
      </c>
      <c r="AJ59">
        <v>0</v>
      </c>
      <c r="AK59">
        <v>57.332560999999998</v>
      </c>
      <c r="AL59">
        <v>53.924236999999998</v>
      </c>
      <c r="AM59">
        <v>16.608716000000001</v>
      </c>
      <c r="AN59">
        <v>0.96119100000000002</v>
      </c>
      <c r="AO59">
        <v>0</v>
      </c>
      <c r="AP59">
        <v>10.527002</v>
      </c>
      <c r="AQ59">
        <v>0</v>
      </c>
      <c r="AR59">
        <v>46.963276999999998</v>
      </c>
      <c r="AS59">
        <v>32.491298</v>
      </c>
      <c r="AT59">
        <v>14.50201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65.266457000000003</v>
      </c>
      <c r="BA59">
        <f t="shared" si="1"/>
        <v>1694.8648789999997</v>
      </c>
      <c r="BD59">
        <v>5.85</v>
      </c>
      <c r="BE59">
        <v>1.88</v>
      </c>
      <c r="BF59">
        <v>2.93</v>
      </c>
      <c r="BG59">
        <v>0</v>
      </c>
      <c r="BH59">
        <v>0</v>
      </c>
      <c r="BI59">
        <v>0.85</v>
      </c>
      <c r="BJ59">
        <v>0.43</v>
      </c>
      <c r="BK59">
        <v>0.88</v>
      </c>
      <c r="BL59">
        <v>1.64</v>
      </c>
      <c r="BM59">
        <v>0.14000000000000001</v>
      </c>
      <c r="BN59">
        <v>2.2999999999999998</v>
      </c>
      <c r="BO59">
        <v>1.4</v>
      </c>
      <c r="BP59">
        <v>0.23</v>
      </c>
      <c r="BQ59">
        <v>1.93</v>
      </c>
      <c r="BR59">
        <v>1.06</v>
      </c>
      <c r="BS59">
        <v>1.57</v>
      </c>
      <c r="BT59">
        <v>2.870752</v>
      </c>
      <c r="BU59">
        <v>1.2972950000000001</v>
      </c>
      <c r="BV59">
        <v>2.1489859999999998</v>
      </c>
      <c r="BW59">
        <v>1.8784559999999999</v>
      </c>
      <c r="BX59">
        <v>1.894622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1.712429</v>
      </c>
      <c r="CO59">
        <v>4.1513429999999998</v>
      </c>
      <c r="CP59">
        <v>4.1167550000000004</v>
      </c>
      <c r="CQ59">
        <v>3.424858</v>
      </c>
      <c r="CR59">
        <v>0.79204200000000002</v>
      </c>
      <c r="CS59">
        <v>2.7006570000000001</v>
      </c>
      <c r="CT59">
        <v>2.4667669999999999</v>
      </c>
      <c r="CU59">
        <v>0</v>
      </c>
      <c r="CV59">
        <v>0</v>
      </c>
      <c r="CW59">
        <v>1.2836460000000001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65.266457000000003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182.359531</v>
      </c>
      <c r="L60">
        <v>235.615567</v>
      </c>
      <c r="M60">
        <v>57.275261999999998</v>
      </c>
      <c r="N60">
        <v>89.300899000000001</v>
      </c>
      <c r="O60">
        <v>86.656991000000005</v>
      </c>
      <c r="P60">
        <v>103.447503</v>
      </c>
      <c r="Q60">
        <v>0</v>
      </c>
      <c r="R60">
        <v>22.335732</v>
      </c>
      <c r="S60">
        <v>14.037521999999999</v>
      </c>
      <c r="T60">
        <v>0</v>
      </c>
      <c r="U60">
        <v>333.90854999999999</v>
      </c>
      <c r="V60">
        <v>1.9336</v>
      </c>
      <c r="W60">
        <v>11.06986</v>
      </c>
      <c r="X60">
        <v>46.503079999999997</v>
      </c>
      <c r="Y60">
        <v>0</v>
      </c>
      <c r="Z60">
        <v>19.14264</v>
      </c>
      <c r="AA60">
        <v>40.748764000000001</v>
      </c>
      <c r="AB60">
        <v>28.124314999999999</v>
      </c>
      <c r="AC60">
        <v>20.417383000000001</v>
      </c>
      <c r="AD60">
        <v>0</v>
      </c>
      <c r="AE60">
        <v>52.115693</v>
      </c>
      <c r="AF60">
        <v>8.4235969999999991</v>
      </c>
      <c r="AG60">
        <v>42.798915000000001</v>
      </c>
      <c r="AH60">
        <v>0</v>
      </c>
      <c r="AI60">
        <v>0</v>
      </c>
      <c r="AJ60">
        <v>0</v>
      </c>
      <c r="AK60">
        <v>57.332560999999998</v>
      </c>
      <c r="AL60">
        <v>53.924236999999998</v>
      </c>
      <c r="AM60">
        <v>16.608716000000001</v>
      </c>
      <c r="AN60">
        <v>0.96119100000000002</v>
      </c>
      <c r="AO60">
        <v>0</v>
      </c>
      <c r="AP60">
        <v>10.527002</v>
      </c>
      <c r="AQ60">
        <v>0</v>
      </c>
      <c r="AR60">
        <v>46.963276999999998</v>
      </c>
      <c r="AS60">
        <v>32.491298</v>
      </c>
      <c r="AT60">
        <v>14.50201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65.266457000000003</v>
      </c>
      <c r="BA60">
        <f t="shared" si="1"/>
        <v>1694.7921529999996</v>
      </c>
      <c r="BD60">
        <v>5.85</v>
      </c>
      <c r="BE60">
        <v>1.88</v>
      </c>
      <c r="BF60">
        <v>2.93</v>
      </c>
      <c r="BG60">
        <v>0</v>
      </c>
      <c r="BH60">
        <v>0</v>
      </c>
      <c r="BI60">
        <v>0.85</v>
      </c>
      <c r="BJ60">
        <v>0.43</v>
      </c>
      <c r="BK60">
        <v>0.88</v>
      </c>
      <c r="BL60">
        <v>1.64</v>
      </c>
      <c r="BM60">
        <v>0.14000000000000001</v>
      </c>
      <c r="BN60">
        <v>2.2999999999999998</v>
      </c>
      <c r="BO60">
        <v>1.4</v>
      </c>
      <c r="BP60">
        <v>0.23</v>
      </c>
      <c r="BQ60">
        <v>1.93</v>
      </c>
      <c r="BR60">
        <v>1.06</v>
      </c>
      <c r="BS60">
        <v>1.57</v>
      </c>
      <c r="BT60">
        <v>2.870752</v>
      </c>
      <c r="BU60">
        <v>1.2972950000000001</v>
      </c>
      <c r="BV60">
        <v>2.1489859999999998</v>
      </c>
      <c r="BW60">
        <v>1.8784559999999999</v>
      </c>
      <c r="BX60">
        <v>1.894622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1.712429</v>
      </c>
      <c r="CO60">
        <v>4.1513429999999998</v>
      </c>
      <c r="CP60">
        <v>4.1167550000000004</v>
      </c>
      <c r="CQ60">
        <v>3.424858</v>
      </c>
      <c r="CR60">
        <v>0.79204200000000002</v>
      </c>
      <c r="CS60">
        <v>2.7006570000000001</v>
      </c>
      <c r="CT60">
        <v>2.4667669999999999</v>
      </c>
      <c r="CU60">
        <v>0</v>
      </c>
      <c r="CV60">
        <v>0</v>
      </c>
      <c r="CW60">
        <v>1.274637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65.266457000000003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182.359531</v>
      </c>
      <c r="L61">
        <v>235.615567</v>
      </c>
      <c r="M61">
        <v>57.275261999999998</v>
      </c>
      <c r="N61">
        <v>89.300899000000001</v>
      </c>
      <c r="O61">
        <v>86.656991000000005</v>
      </c>
      <c r="P61">
        <v>103.447503</v>
      </c>
      <c r="Q61">
        <v>0</v>
      </c>
      <c r="R61">
        <v>22.335732</v>
      </c>
      <c r="S61">
        <v>14.037521999999999</v>
      </c>
      <c r="T61">
        <v>0</v>
      </c>
      <c r="U61">
        <v>333.90854999999999</v>
      </c>
      <c r="V61">
        <v>1.9336</v>
      </c>
      <c r="W61">
        <v>11.06986</v>
      </c>
      <c r="X61">
        <v>46.503079999999997</v>
      </c>
      <c r="Y61">
        <v>0</v>
      </c>
      <c r="Z61">
        <v>12.672428</v>
      </c>
      <c r="AA61">
        <v>40.748764000000001</v>
      </c>
      <c r="AB61">
        <v>28.124314999999999</v>
      </c>
      <c r="AC61">
        <v>20.417383000000001</v>
      </c>
      <c r="AD61">
        <v>0</v>
      </c>
      <c r="AE61">
        <v>52.115693</v>
      </c>
      <c r="AF61">
        <v>8.4235969999999991</v>
      </c>
      <c r="AG61">
        <v>42.798915000000001</v>
      </c>
      <c r="AH61">
        <v>0</v>
      </c>
      <c r="AI61">
        <v>0</v>
      </c>
      <c r="AJ61">
        <v>0</v>
      </c>
      <c r="AK61">
        <v>57.332560999999998</v>
      </c>
      <c r="AL61">
        <v>53.924236999999998</v>
      </c>
      <c r="AM61">
        <v>16.608716000000001</v>
      </c>
      <c r="AN61">
        <v>0.96119100000000002</v>
      </c>
      <c r="AO61">
        <v>0</v>
      </c>
      <c r="AP61">
        <v>10.527002</v>
      </c>
      <c r="AQ61">
        <v>0</v>
      </c>
      <c r="AR61">
        <v>46.963276999999998</v>
      </c>
      <c r="AS61">
        <v>32.491298</v>
      </c>
      <c r="AT61">
        <v>14.50201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65.176456999999999</v>
      </c>
      <c r="BA61">
        <f t="shared" si="1"/>
        <v>1688.2319409999998</v>
      </c>
      <c r="BD61">
        <v>5.85</v>
      </c>
      <c r="BE61">
        <v>1.88</v>
      </c>
      <c r="BF61">
        <v>2.93</v>
      </c>
      <c r="BG61">
        <v>0</v>
      </c>
      <c r="BH61">
        <v>0</v>
      </c>
      <c r="BI61">
        <v>0.85</v>
      </c>
      <c r="BJ61">
        <v>0.43</v>
      </c>
      <c r="BK61">
        <v>0.86</v>
      </c>
      <c r="BL61">
        <v>1.57</v>
      </c>
      <c r="BM61">
        <v>0.14000000000000001</v>
      </c>
      <c r="BN61">
        <v>2.2999999999999998</v>
      </c>
      <c r="BO61">
        <v>1.4</v>
      </c>
      <c r="BP61">
        <v>0.23</v>
      </c>
      <c r="BQ61">
        <v>1.93</v>
      </c>
      <c r="BR61">
        <v>1.06</v>
      </c>
      <c r="BS61">
        <v>1.57</v>
      </c>
      <c r="BT61">
        <v>2.870752</v>
      </c>
      <c r="BU61">
        <v>1.2972950000000001</v>
      </c>
      <c r="BV61">
        <v>2.1489859999999998</v>
      </c>
      <c r="BW61">
        <v>1.8784559999999999</v>
      </c>
      <c r="BX61">
        <v>1.894622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1.712429</v>
      </c>
      <c r="CO61">
        <v>4.1513429999999998</v>
      </c>
      <c r="CP61">
        <v>4.1167550000000004</v>
      </c>
      <c r="CQ61">
        <v>3.424858</v>
      </c>
      <c r="CR61">
        <v>0.79204200000000002</v>
      </c>
      <c r="CS61">
        <v>2.7006570000000001</v>
      </c>
      <c r="CT61">
        <v>2.4667669999999999</v>
      </c>
      <c r="CU61">
        <v>0</v>
      </c>
      <c r="CV61">
        <v>0</v>
      </c>
      <c r="CW61">
        <v>1.274637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65.176456999999999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182.359531</v>
      </c>
      <c r="L62">
        <v>235.615567</v>
      </c>
      <c r="M62">
        <v>57.275261999999998</v>
      </c>
      <c r="N62">
        <v>89.300899000000001</v>
      </c>
      <c r="O62">
        <v>86.656991000000005</v>
      </c>
      <c r="P62">
        <v>103.447503</v>
      </c>
      <c r="Q62">
        <v>0</v>
      </c>
      <c r="R62">
        <v>22.335732</v>
      </c>
      <c r="S62">
        <v>14.037521999999999</v>
      </c>
      <c r="T62">
        <v>0</v>
      </c>
      <c r="U62">
        <v>333.90854999999999</v>
      </c>
      <c r="V62">
        <v>1.9336</v>
      </c>
      <c r="W62">
        <v>11.06986</v>
      </c>
      <c r="X62">
        <v>46.503079999999997</v>
      </c>
      <c r="Y62">
        <v>0</v>
      </c>
      <c r="Z62">
        <v>12.672428</v>
      </c>
      <c r="AA62">
        <v>40.748764000000001</v>
      </c>
      <c r="AB62">
        <v>28.124314999999999</v>
      </c>
      <c r="AC62">
        <v>20.417383000000001</v>
      </c>
      <c r="AD62">
        <v>0</v>
      </c>
      <c r="AE62">
        <v>52.115693</v>
      </c>
      <c r="AF62">
        <v>8.4235969999999991</v>
      </c>
      <c r="AG62">
        <v>42.798915000000001</v>
      </c>
      <c r="AH62">
        <v>0</v>
      </c>
      <c r="AI62">
        <v>0</v>
      </c>
      <c r="AJ62">
        <v>0</v>
      </c>
      <c r="AK62">
        <v>57.332560999999998</v>
      </c>
      <c r="AL62">
        <v>53.924236999999998</v>
      </c>
      <c r="AM62">
        <v>16.608716000000001</v>
      </c>
      <c r="AN62">
        <v>0.96119100000000002</v>
      </c>
      <c r="AO62">
        <v>0</v>
      </c>
      <c r="AP62">
        <v>10.527002</v>
      </c>
      <c r="AQ62">
        <v>0</v>
      </c>
      <c r="AR62">
        <v>46.963276999999998</v>
      </c>
      <c r="AS62">
        <v>32.491298</v>
      </c>
      <c r="AT62">
        <v>14.50201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65.116457000000011</v>
      </c>
      <c r="BA62">
        <f t="shared" si="1"/>
        <v>1688.1719409999998</v>
      </c>
      <c r="BD62">
        <v>5.85</v>
      </c>
      <c r="BE62">
        <v>1.88</v>
      </c>
      <c r="BF62">
        <v>2.93</v>
      </c>
      <c r="BG62">
        <v>0</v>
      </c>
      <c r="BH62">
        <v>0</v>
      </c>
      <c r="BI62">
        <v>0.81</v>
      </c>
      <c r="BJ62">
        <v>0.41</v>
      </c>
      <c r="BK62">
        <v>0.86</v>
      </c>
      <c r="BL62">
        <v>1.57</v>
      </c>
      <c r="BM62">
        <v>0.14000000000000001</v>
      </c>
      <c r="BN62">
        <v>2.2999999999999998</v>
      </c>
      <c r="BO62">
        <v>1.4</v>
      </c>
      <c r="BP62">
        <v>0.23</v>
      </c>
      <c r="BQ62">
        <v>1.93</v>
      </c>
      <c r="BR62">
        <v>1.06</v>
      </c>
      <c r="BS62">
        <v>1.57</v>
      </c>
      <c r="BT62">
        <v>2.870752</v>
      </c>
      <c r="BU62">
        <v>1.2972950000000001</v>
      </c>
      <c r="BV62">
        <v>2.1489859999999998</v>
      </c>
      <c r="BW62">
        <v>1.8784559999999999</v>
      </c>
      <c r="BX62">
        <v>1.894622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1.712429</v>
      </c>
      <c r="CO62">
        <v>4.1513429999999998</v>
      </c>
      <c r="CP62">
        <v>4.1167550000000004</v>
      </c>
      <c r="CQ62">
        <v>3.424858</v>
      </c>
      <c r="CR62">
        <v>0.79204200000000002</v>
      </c>
      <c r="CS62">
        <v>2.7006570000000001</v>
      </c>
      <c r="CT62">
        <v>2.4667669999999999</v>
      </c>
      <c r="CU62">
        <v>0</v>
      </c>
      <c r="CV62">
        <v>0</v>
      </c>
      <c r="CW62">
        <v>1.274637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65.116457000000011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182.44213099999999</v>
      </c>
      <c r="L63">
        <v>235.615567</v>
      </c>
      <c r="M63">
        <v>57.275261999999998</v>
      </c>
      <c r="N63">
        <v>89.300899000000001</v>
      </c>
      <c r="O63">
        <v>86.656991000000005</v>
      </c>
      <c r="P63">
        <v>103.447503</v>
      </c>
      <c r="Q63">
        <v>0</v>
      </c>
      <c r="R63">
        <v>21.864377000000001</v>
      </c>
      <c r="S63">
        <v>13.787736000000001</v>
      </c>
      <c r="T63">
        <v>0</v>
      </c>
      <c r="U63">
        <v>333.90854999999999</v>
      </c>
      <c r="V63">
        <v>1.9336</v>
      </c>
      <c r="W63">
        <v>11.06986</v>
      </c>
      <c r="X63">
        <v>46.503079999999997</v>
      </c>
      <c r="Y63">
        <v>0</v>
      </c>
      <c r="Z63">
        <v>12.672428</v>
      </c>
      <c r="AA63">
        <v>40.748764000000001</v>
      </c>
      <c r="AB63">
        <v>28.124314999999999</v>
      </c>
      <c r="AC63">
        <v>20.417383000000001</v>
      </c>
      <c r="AD63">
        <v>0</v>
      </c>
      <c r="AE63">
        <v>52.115693</v>
      </c>
      <c r="AF63">
        <v>8.4235969999999991</v>
      </c>
      <c r="AG63">
        <v>42.798915000000001</v>
      </c>
      <c r="AH63">
        <v>0</v>
      </c>
      <c r="AI63">
        <v>0</v>
      </c>
      <c r="AJ63">
        <v>0</v>
      </c>
      <c r="AK63">
        <v>57.332560999999998</v>
      </c>
      <c r="AL63">
        <v>80.886354999999995</v>
      </c>
      <c r="AM63">
        <v>16.608716000000001</v>
      </c>
      <c r="AN63">
        <v>0.96119100000000002</v>
      </c>
      <c r="AO63">
        <v>0</v>
      </c>
      <c r="AP63">
        <v>3.096177</v>
      </c>
      <c r="AQ63">
        <v>0</v>
      </c>
      <c r="AR63">
        <v>46.963276999999998</v>
      </c>
      <c r="AS63">
        <v>34.186497000000003</v>
      </c>
      <c r="AT63">
        <v>14.50201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65.096457000000001</v>
      </c>
      <c r="BA63">
        <f t="shared" si="1"/>
        <v>1708.7398920000001</v>
      </c>
      <c r="BD63">
        <v>5.85</v>
      </c>
      <c r="BE63">
        <v>1.88</v>
      </c>
      <c r="BF63">
        <v>2.93</v>
      </c>
      <c r="BG63">
        <v>0</v>
      </c>
      <c r="BH63">
        <v>0</v>
      </c>
      <c r="BI63">
        <v>0.81</v>
      </c>
      <c r="BJ63">
        <v>0.41</v>
      </c>
      <c r="BK63">
        <v>0.84</v>
      </c>
      <c r="BL63">
        <v>1.57</v>
      </c>
      <c r="BM63">
        <v>0.14000000000000001</v>
      </c>
      <c r="BN63">
        <v>2.2999999999999998</v>
      </c>
      <c r="BO63">
        <v>1.4</v>
      </c>
      <c r="BP63">
        <v>0.23</v>
      </c>
      <c r="BQ63">
        <v>1.93</v>
      </c>
      <c r="BR63">
        <v>1.06</v>
      </c>
      <c r="BS63">
        <v>1.57</v>
      </c>
      <c r="BT63">
        <v>2.870752</v>
      </c>
      <c r="BU63">
        <v>1.2972950000000001</v>
      </c>
      <c r="BV63">
        <v>2.1489859999999998</v>
      </c>
      <c r="BW63">
        <v>1.8784559999999999</v>
      </c>
      <c r="BX63">
        <v>1.894622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1.712429</v>
      </c>
      <c r="CO63">
        <v>4.1513429999999998</v>
      </c>
      <c r="CP63">
        <v>4.1167550000000004</v>
      </c>
      <c r="CQ63">
        <v>3.424858</v>
      </c>
      <c r="CR63">
        <v>0.79204200000000002</v>
      </c>
      <c r="CS63">
        <v>2.7006570000000001</v>
      </c>
      <c r="CT63">
        <v>2.4667669999999999</v>
      </c>
      <c r="CU63">
        <v>0</v>
      </c>
      <c r="CV63">
        <v>0</v>
      </c>
      <c r="CW63">
        <v>2.359089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65.096457000000001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182.467027</v>
      </c>
      <c r="L64">
        <v>235.615567</v>
      </c>
      <c r="M64">
        <v>57.275261999999998</v>
      </c>
      <c r="N64">
        <v>89.300899000000001</v>
      </c>
      <c r="O64">
        <v>86.656991000000005</v>
      </c>
      <c r="P64">
        <v>103.447503</v>
      </c>
      <c r="Q64">
        <v>0</v>
      </c>
      <c r="R64">
        <v>21.864377000000001</v>
      </c>
      <c r="S64">
        <v>13.787736000000001</v>
      </c>
      <c r="T64">
        <v>0</v>
      </c>
      <c r="U64">
        <v>333.90854999999999</v>
      </c>
      <c r="V64">
        <v>1.9336</v>
      </c>
      <c r="W64">
        <v>11.06986</v>
      </c>
      <c r="X64">
        <v>46.503079999999997</v>
      </c>
      <c r="Y64">
        <v>0</v>
      </c>
      <c r="Z64">
        <v>12.672428</v>
      </c>
      <c r="AA64">
        <v>40.748764000000001</v>
      </c>
      <c r="AB64">
        <v>28.124314999999999</v>
      </c>
      <c r="AC64">
        <v>20.417383000000001</v>
      </c>
      <c r="AD64">
        <v>0</v>
      </c>
      <c r="AE64">
        <v>52.115693</v>
      </c>
      <c r="AF64">
        <v>8.4235969999999991</v>
      </c>
      <c r="AG64">
        <v>42.798915000000001</v>
      </c>
      <c r="AH64">
        <v>19.795739000000001</v>
      </c>
      <c r="AI64">
        <v>0</v>
      </c>
      <c r="AJ64">
        <v>0</v>
      </c>
      <c r="AK64">
        <v>57.332560999999998</v>
      </c>
      <c r="AL64">
        <v>80.886354999999995</v>
      </c>
      <c r="AM64">
        <v>16.608716000000001</v>
      </c>
      <c r="AN64">
        <v>0.96119100000000002</v>
      </c>
      <c r="AO64">
        <v>0</v>
      </c>
      <c r="AP64">
        <v>3.096177</v>
      </c>
      <c r="AQ64">
        <v>0</v>
      </c>
      <c r="AR64">
        <v>46.963276999999998</v>
      </c>
      <c r="AS64">
        <v>34.186497000000003</v>
      </c>
      <c r="AT64">
        <v>14.50201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65.096457000000001</v>
      </c>
      <c r="BA64">
        <f t="shared" si="1"/>
        <v>1728.5605269999999</v>
      </c>
      <c r="BD64">
        <v>5.85</v>
      </c>
      <c r="BE64">
        <v>1.88</v>
      </c>
      <c r="BF64">
        <v>2.93</v>
      </c>
      <c r="BG64">
        <v>0</v>
      </c>
      <c r="BH64">
        <v>0</v>
      </c>
      <c r="BI64">
        <v>0.81</v>
      </c>
      <c r="BJ64">
        <v>0.41</v>
      </c>
      <c r="BK64">
        <v>0.84</v>
      </c>
      <c r="BL64">
        <v>1.57</v>
      </c>
      <c r="BM64">
        <v>0.14000000000000001</v>
      </c>
      <c r="BN64">
        <v>2.2999999999999998</v>
      </c>
      <c r="BO64">
        <v>1.4</v>
      </c>
      <c r="BP64">
        <v>0.23</v>
      </c>
      <c r="BQ64">
        <v>1.93</v>
      </c>
      <c r="BR64">
        <v>1.06</v>
      </c>
      <c r="BS64">
        <v>1.57</v>
      </c>
      <c r="BT64">
        <v>2.870752</v>
      </c>
      <c r="BU64">
        <v>1.2972950000000001</v>
      </c>
      <c r="BV64">
        <v>2.1489859999999998</v>
      </c>
      <c r="BW64">
        <v>1.8784559999999999</v>
      </c>
      <c r="BX64">
        <v>1.894622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1.712429</v>
      </c>
      <c r="CO64">
        <v>4.1513429999999998</v>
      </c>
      <c r="CP64">
        <v>4.1167550000000004</v>
      </c>
      <c r="CQ64">
        <v>3.424858</v>
      </c>
      <c r="CR64">
        <v>0.79204200000000002</v>
      </c>
      <c r="CS64">
        <v>2.7006570000000001</v>
      </c>
      <c r="CT64">
        <v>2.4667669999999999</v>
      </c>
      <c r="CU64">
        <v>0</v>
      </c>
      <c r="CV64">
        <v>0.382602</v>
      </c>
      <c r="CW64">
        <v>2.359089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65.096457000000001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182.32683599999999</v>
      </c>
      <c r="L65">
        <v>235.615567</v>
      </c>
      <c r="M65">
        <v>57.275261999999998</v>
      </c>
      <c r="N65">
        <v>89.300899000000001</v>
      </c>
      <c r="O65">
        <v>86.656991000000005</v>
      </c>
      <c r="P65">
        <v>103.447503</v>
      </c>
      <c r="Q65">
        <v>0</v>
      </c>
      <c r="R65">
        <v>21.864377000000001</v>
      </c>
      <c r="S65">
        <v>13.787736000000001</v>
      </c>
      <c r="T65">
        <v>0</v>
      </c>
      <c r="U65">
        <v>333.90854999999999</v>
      </c>
      <c r="V65">
        <v>1.9336</v>
      </c>
      <c r="W65">
        <v>11.06986</v>
      </c>
      <c r="X65">
        <v>46.503079999999997</v>
      </c>
      <c r="Y65">
        <v>0</v>
      </c>
      <c r="Z65">
        <v>12.672428</v>
      </c>
      <c r="AA65">
        <v>40.748764000000001</v>
      </c>
      <c r="AB65">
        <v>28.124314999999999</v>
      </c>
      <c r="AC65">
        <v>20.417383000000001</v>
      </c>
      <c r="AD65">
        <v>0</v>
      </c>
      <c r="AE65">
        <v>52.115693</v>
      </c>
      <c r="AF65">
        <v>8.4235969999999991</v>
      </c>
      <c r="AG65">
        <v>42.798915000000001</v>
      </c>
      <c r="AH65">
        <v>39.591476999999998</v>
      </c>
      <c r="AI65">
        <v>0</v>
      </c>
      <c r="AJ65">
        <v>0</v>
      </c>
      <c r="AK65">
        <v>57.332560999999998</v>
      </c>
      <c r="AL65">
        <v>80.886354999999995</v>
      </c>
      <c r="AM65">
        <v>16.608716000000001</v>
      </c>
      <c r="AN65">
        <v>0.96119100000000002</v>
      </c>
      <c r="AO65">
        <v>0</v>
      </c>
      <c r="AP65">
        <v>3.096177</v>
      </c>
      <c r="AQ65">
        <v>0</v>
      </c>
      <c r="AR65">
        <v>51.232666000000002</v>
      </c>
      <c r="AS65">
        <v>32.491298</v>
      </c>
      <c r="AT65">
        <v>14.50201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65.096457000000001</v>
      </c>
      <c r="BA65">
        <f t="shared" si="1"/>
        <v>1750.790264</v>
      </c>
      <c r="BD65">
        <v>5.85</v>
      </c>
      <c r="BE65">
        <v>1.88</v>
      </c>
      <c r="BF65">
        <v>2.93</v>
      </c>
      <c r="BG65">
        <v>0</v>
      </c>
      <c r="BH65">
        <v>0</v>
      </c>
      <c r="BI65">
        <v>0.81</v>
      </c>
      <c r="BJ65">
        <v>0.41</v>
      </c>
      <c r="BK65">
        <v>0.84</v>
      </c>
      <c r="BL65">
        <v>1.57</v>
      </c>
      <c r="BM65">
        <v>0.14000000000000001</v>
      </c>
      <c r="BN65">
        <v>2.2999999999999998</v>
      </c>
      <c r="BO65">
        <v>1.4</v>
      </c>
      <c r="BP65">
        <v>0.23</v>
      </c>
      <c r="BQ65">
        <v>1.93</v>
      </c>
      <c r="BR65">
        <v>1.06</v>
      </c>
      <c r="BS65">
        <v>1.57</v>
      </c>
      <c r="BT65">
        <v>2.870752</v>
      </c>
      <c r="BU65">
        <v>1.2972950000000001</v>
      </c>
      <c r="BV65">
        <v>2.1489859999999998</v>
      </c>
      <c r="BW65">
        <v>1.8784559999999999</v>
      </c>
      <c r="BX65">
        <v>1.894622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1.712429</v>
      </c>
      <c r="CO65">
        <v>4.1513429999999998</v>
      </c>
      <c r="CP65">
        <v>4.1167550000000004</v>
      </c>
      <c r="CQ65">
        <v>3.424858</v>
      </c>
      <c r="CR65">
        <v>0.79204200000000002</v>
      </c>
      <c r="CS65">
        <v>2.7006570000000001</v>
      </c>
      <c r="CT65">
        <v>2.4667669999999999</v>
      </c>
      <c r="CU65">
        <v>0</v>
      </c>
      <c r="CV65">
        <v>0.76520699999999997</v>
      </c>
      <c r="CW65">
        <v>2.359089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65.096457000000001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182.352116</v>
      </c>
      <c r="L66">
        <v>235.615567</v>
      </c>
      <c r="M66">
        <v>57.275261999999998</v>
      </c>
      <c r="N66">
        <v>89.300899000000001</v>
      </c>
      <c r="O66">
        <v>86.656991000000005</v>
      </c>
      <c r="P66">
        <v>103.447503</v>
      </c>
      <c r="Q66">
        <v>0</v>
      </c>
      <c r="R66">
        <v>21.864377000000001</v>
      </c>
      <c r="S66">
        <v>13.787736000000001</v>
      </c>
      <c r="T66">
        <v>0</v>
      </c>
      <c r="U66">
        <v>333.90854999999999</v>
      </c>
      <c r="V66">
        <v>1.9336</v>
      </c>
      <c r="W66">
        <v>11.06986</v>
      </c>
      <c r="X66">
        <v>46.503079999999997</v>
      </c>
      <c r="Y66">
        <v>0</v>
      </c>
      <c r="Z66">
        <v>12.672428</v>
      </c>
      <c r="AA66">
        <v>40.748764000000001</v>
      </c>
      <c r="AB66">
        <v>28.124314999999999</v>
      </c>
      <c r="AC66">
        <v>20.417383000000001</v>
      </c>
      <c r="AD66">
        <v>9.5859529999999999</v>
      </c>
      <c r="AE66">
        <v>52.115693</v>
      </c>
      <c r="AF66">
        <v>8.4235969999999991</v>
      </c>
      <c r="AG66">
        <v>42.798915000000001</v>
      </c>
      <c r="AH66">
        <v>59.387216000000002</v>
      </c>
      <c r="AI66">
        <v>0</v>
      </c>
      <c r="AJ66">
        <v>0</v>
      </c>
      <c r="AK66">
        <v>57.332560999999998</v>
      </c>
      <c r="AL66">
        <v>80.886354999999995</v>
      </c>
      <c r="AM66">
        <v>16.608716000000001</v>
      </c>
      <c r="AN66">
        <v>0.96119100000000002</v>
      </c>
      <c r="AO66">
        <v>0</v>
      </c>
      <c r="AP66">
        <v>3.096177</v>
      </c>
      <c r="AQ66">
        <v>0</v>
      </c>
      <c r="AR66">
        <v>51.232666000000002</v>
      </c>
      <c r="AS66">
        <v>32.491298</v>
      </c>
      <c r="AT66">
        <v>14.50201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65.096457000000001</v>
      </c>
      <c r="BA66">
        <f t="shared" si="1"/>
        <v>1780.197236</v>
      </c>
      <c r="BD66">
        <v>5.85</v>
      </c>
      <c r="BE66">
        <v>1.88</v>
      </c>
      <c r="BF66">
        <v>2.93</v>
      </c>
      <c r="BG66">
        <v>0</v>
      </c>
      <c r="BH66">
        <v>0</v>
      </c>
      <c r="BI66">
        <v>0.81</v>
      </c>
      <c r="BJ66">
        <v>0.41</v>
      </c>
      <c r="BK66">
        <v>0.84</v>
      </c>
      <c r="BL66">
        <v>1.57</v>
      </c>
      <c r="BM66">
        <v>0.14000000000000001</v>
      </c>
      <c r="BN66">
        <v>2.2999999999999998</v>
      </c>
      <c r="BO66">
        <v>1.4</v>
      </c>
      <c r="BP66">
        <v>0.23</v>
      </c>
      <c r="BQ66">
        <v>1.93</v>
      </c>
      <c r="BR66">
        <v>1.06</v>
      </c>
      <c r="BS66">
        <v>1.57</v>
      </c>
      <c r="BT66">
        <v>2.870752</v>
      </c>
      <c r="BU66">
        <v>1.2972950000000001</v>
      </c>
      <c r="BV66">
        <v>2.1489859999999998</v>
      </c>
      <c r="BW66">
        <v>1.8784559999999999</v>
      </c>
      <c r="BX66">
        <v>1.894622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1.712429</v>
      </c>
      <c r="CO66">
        <v>4.1513429999999998</v>
      </c>
      <c r="CP66">
        <v>4.1167550000000004</v>
      </c>
      <c r="CQ66">
        <v>3.424858</v>
      </c>
      <c r="CR66">
        <v>0.79204200000000002</v>
      </c>
      <c r="CS66">
        <v>2.7006570000000001</v>
      </c>
      <c r="CT66">
        <v>2.4667669999999999</v>
      </c>
      <c r="CU66">
        <v>0</v>
      </c>
      <c r="CV66">
        <v>1.1478090000000001</v>
      </c>
      <c r="CW66">
        <v>2.359089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65.096457000000001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182.31798800000001</v>
      </c>
      <c r="L67">
        <v>235.615567</v>
      </c>
      <c r="M67">
        <v>53.042374000000002</v>
      </c>
      <c r="N67">
        <v>89.300899000000001</v>
      </c>
      <c r="O67">
        <v>86.656991000000005</v>
      </c>
      <c r="P67">
        <v>103.447503</v>
      </c>
      <c r="Q67">
        <v>0</v>
      </c>
      <c r="R67">
        <v>21.994102999999999</v>
      </c>
      <c r="S67">
        <v>13.799797999999999</v>
      </c>
      <c r="T67">
        <v>0</v>
      </c>
      <c r="U67">
        <v>333.90854999999999</v>
      </c>
      <c r="V67">
        <v>1.9336</v>
      </c>
      <c r="W67">
        <v>11.06986</v>
      </c>
      <c r="X67">
        <v>46.503079999999997</v>
      </c>
      <c r="Y67">
        <v>0</v>
      </c>
      <c r="Z67">
        <v>12.672428</v>
      </c>
      <c r="AA67">
        <v>40.748764000000001</v>
      </c>
      <c r="AB67">
        <v>28.124314999999999</v>
      </c>
      <c r="AC67">
        <v>20.417383000000001</v>
      </c>
      <c r="AD67">
        <v>9.5859529999999999</v>
      </c>
      <c r="AE67">
        <v>52.115693</v>
      </c>
      <c r="AF67">
        <v>8.4235969999999991</v>
      </c>
      <c r="AG67">
        <v>42.798915000000001</v>
      </c>
      <c r="AH67">
        <v>59.387216000000002</v>
      </c>
      <c r="AI67">
        <v>0</v>
      </c>
      <c r="AJ67">
        <v>0</v>
      </c>
      <c r="AK67">
        <v>57.332560999999998</v>
      </c>
      <c r="AL67">
        <v>82.009777</v>
      </c>
      <c r="AM67">
        <v>16.608716000000001</v>
      </c>
      <c r="AN67">
        <v>0.96119100000000002</v>
      </c>
      <c r="AO67">
        <v>0</v>
      </c>
      <c r="AP67">
        <v>4.9538830000000003</v>
      </c>
      <c r="AQ67">
        <v>0</v>
      </c>
      <c r="AR67">
        <v>47.496949999999998</v>
      </c>
      <c r="AS67">
        <v>32.491298</v>
      </c>
      <c r="AT67">
        <v>14.50201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64.806457000000009</v>
      </c>
      <c r="BA67">
        <f t="shared" si="1"/>
        <v>1775.0274199999999</v>
      </c>
      <c r="BD67">
        <v>5.85</v>
      </c>
      <c r="BE67">
        <v>1.88</v>
      </c>
      <c r="BF67">
        <v>2.93</v>
      </c>
      <c r="BG67">
        <v>0</v>
      </c>
      <c r="BH67">
        <v>0</v>
      </c>
      <c r="BI67">
        <v>0.81</v>
      </c>
      <c r="BJ67">
        <v>0.41</v>
      </c>
      <c r="BK67">
        <v>0.84</v>
      </c>
      <c r="BL67">
        <v>1.57</v>
      </c>
      <c r="BM67">
        <v>0.14000000000000001</v>
      </c>
      <c r="BN67">
        <v>2.2999999999999998</v>
      </c>
      <c r="BO67">
        <v>1.1100000000000001</v>
      </c>
      <c r="BP67">
        <v>0.23</v>
      </c>
      <c r="BQ67">
        <v>1.93</v>
      </c>
      <c r="BR67">
        <v>1.06</v>
      </c>
      <c r="BS67">
        <v>1.57</v>
      </c>
      <c r="BT67">
        <v>2.870752</v>
      </c>
      <c r="BU67">
        <v>1.2972950000000001</v>
      </c>
      <c r="BV67">
        <v>2.1489859999999998</v>
      </c>
      <c r="BW67">
        <v>1.8784559999999999</v>
      </c>
      <c r="BX67">
        <v>1.894622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1.712429</v>
      </c>
      <c r="CO67">
        <v>4.1513429999999998</v>
      </c>
      <c r="CP67">
        <v>4.1167550000000004</v>
      </c>
      <c r="CQ67">
        <v>3.424858</v>
      </c>
      <c r="CR67">
        <v>0.79204200000000002</v>
      </c>
      <c r="CS67">
        <v>2.7006570000000001</v>
      </c>
      <c r="CT67">
        <v>2.4667669999999999</v>
      </c>
      <c r="CU67">
        <v>0.97668900000000003</v>
      </c>
      <c r="CV67">
        <v>1.1478090000000001</v>
      </c>
      <c r="CW67">
        <v>2.359089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64.806457000000009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182.15034900000001</v>
      </c>
      <c r="L68">
        <v>235.615567</v>
      </c>
      <c r="M68">
        <v>52.973968999999997</v>
      </c>
      <c r="N68">
        <v>89.300899000000001</v>
      </c>
      <c r="O68">
        <v>86.656991000000005</v>
      </c>
      <c r="P68">
        <v>103.447503</v>
      </c>
      <c r="Q68">
        <v>0</v>
      </c>
      <c r="R68">
        <v>21.994102999999999</v>
      </c>
      <c r="S68">
        <v>13.799797999999999</v>
      </c>
      <c r="T68">
        <v>0</v>
      </c>
      <c r="U68">
        <v>333.90854999999999</v>
      </c>
      <c r="V68">
        <v>1.9336</v>
      </c>
      <c r="W68">
        <v>11.06986</v>
      </c>
      <c r="X68">
        <v>46.503079999999997</v>
      </c>
      <c r="Y68">
        <v>0</v>
      </c>
      <c r="Z68">
        <v>12.672428</v>
      </c>
      <c r="AA68">
        <v>40.748764000000001</v>
      </c>
      <c r="AB68">
        <v>28.124314999999999</v>
      </c>
      <c r="AC68">
        <v>20.417383000000001</v>
      </c>
      <c r="AD68">
        <v>9.5859529999999999</v>
      </c>
      <c r="AE68">
        <v>52.115693</v>
      </c>
      <c r="AF68">
        <v>8.4235969999999991</v>
      </c>
      <c r="AG68">
        <v>42.798915000000001</v>
      </c>
      <c r="AH68">
        <v>59.387216000000002</v>
      </c>
      <c r="AI68">
        <v>0</v>
      </c>
      <c r="AJ68">
        <v>0</v>
      </c>
      <c r="AK68">
        <v>57.332560999999998</v>
      </c>
      <c r="AL68">
        <v>82.009777</v>
      </c>
      <c r="AM68">
        <v>16.608716000000001</v>
      </c>
      <c r="AN68">
        <v>0.96119100000000002</v>
      </c>
      <c r="AO68">
        <v>0</v>
      </c>
      <c r="AP68">
        <v>4.9538830000000003</v>
      </c>
      <c r="AQ68">
        <v>0</v>
      </c>
      <c r="AR68">
        <v>47.496949999999998</v>
      </c>
      <c r="AS68">
        <v>32.491298</v>
      </c>
      <c r="AT68">
        <v>14.50201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64.706457000000015</v>
      </c>
      <c r="BA68">
        <f t="shared" ref="BA68:BA99" si="4">SUM(B68:AZ68)</f>
        <v>1774.691376</v>
      </c>
      <c r="BD68">
        <v>5.85</v>
      </c>
      <c r="BE68">
        <v>1.88</v>
      </c>
      <c r="BF68">
        <v>2.93</v>
      </c>
      <c r="BG68">
        <v>0</v>
      </c>
      <c r="BH68">
        <v>0</v>
      </c>
      <c r="BI68">
        <v>0.81</v>
      </c>
      <c r="BJ68">
        <v>0.41</v>
      </c>
      <c r="BK68">
        <v>0.84</v>
      </c>
      <c r="BL68">
        <v>1.57</v>
      </c>
      <c r="BM68">
        <v>0.14000000000000001</v>
      </c>
      <c r="BN68">
        <v>2.2999999999999998</v>
      </c>
      <c r="BO68">
        <v>1.01</v>
      </c>
      <c r="BP68">
        <v>0.23</v>
      </c>
      <c r="BQ68">
        <v>1.93</v>
      </c>
      <c r="BR68">
        <v>1.06</v>
      </c>
      <c r="BS68">
        <v>1.57</v>
      </c>
      <c r="BT68">
        <v>2.870752</v>
      </c>
      <c r="BU68">
        <v>1.2972950000000001</v>
      </c>
      <c r="BV68">
        <v>2.1489859999999998</v>
      </c>
      <c r="BW68">
        <v>1.8784559999999999</v>
      </c>
      <c r="BX68">
        <v>1.894622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1.712429</v>
      </c>
      <c r="CO68">
        <v>4.1513429999999998</v>
      </c>
      <c r="CP68">
        <v>4.1167550000000004</v>
      </c>
      <c r="CQ68">
        <v>3.424858</v>
      </c>
      <c r="CR68">
        <v>0.79204200000000002</v>
      </c>
      <c r="CS68">
        <v>2.7006570000000001</v>
      </c>
      <c r="CT68">
        <v>2.4667669999999999</v>
      </c>
      <c r="CU68">
        <v>1.0286409999999999</v>
      </c>
      <c r="CV68">
        <v>1.1478090000000001</v>
      </c>
      <c r="CW68">
        <v>2.359089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64.706457000000015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178.52765299999999</v>
      </c>
      <c r="L69">
        <v>235.615567</v>
      </c>
      <c r="M69">
        <v>52.973968999999997</v>
      </c>
      <c r="N69">
        <v>89.300899000000001</v>
      </c>
      <c r="O69">
        <v>86.656991000000005</v>
      </c>
      <c r="P69">
        <v>103.447503</v>
      </c>
      <c r="Q69">
        <v>0</v>
      </c>
      <c r="R69">
        <v>19.419848000000002</v>
      </c>
      <c r="S69">
        <v>12.420569</v>
      </c>
      <c r="T69">
        <v>0</v>
      </c>
      <c r="U69">
        <v>333.90854999999999</v>
      </c>
      <c r="V69">
        <v>1.9336</v>
      </c>
      <c r="W69">
        <v>11.06986</v>
      </c>
      <c r="X69">
        <v>46.503079999999997</v>
      </c>
      <c r="Y69">
        <v>0</v>
      </c>
      <c r="Z69">
        <v>12.672428</v>
      </c>
      <c r="AA69">
        <v>40.748764000000001</v>
      </c>
      <c r="AB69">
        <v>28.124314999999999</v>
      </c>
      <c r="AC69">
        <v>20.417383000000001</v>
      </c>
      <c r="AD69">
        <v>9.5859529999999999</v>
      </c>
      <c r="AE69">
        <v>52.115693</v>
      </c>
      <c r="AF69">
        <v>8.4235969999999991</v>
      </c>
      <c r="AG69">
        <v>42.798915000000001</v>
      </c>
      <c r="AH69">
        <v>59.387216000000002</v>
      </c>
      <c r="AI69">
        <v>0</v>
      </c>
      <c r="AJ69">
        <v>0</v>
      </c>
      <c r="AK69">
        <v>57.332560999999998</v>
      </c>
      <c r="AL69">
        <v>82.009777</v>
      </c>
      <c r="AM69">
        <v>16.608716000000001</v>
      </c>
      <c r="AN69">
        <v>0.96119100000000002</v>
      </c>
      <c r="AO69">
        <v>0</v>
      </c>
      <c r="AP69">
        <v>4.9538830000000003</v>
      </c>
      <c r="AQ69">
        <v>0</v>
      </c>
      <c r="AR69">
        <v>47.496949999999998</v>
      </c>
      <c r="AS69">
        <v>32.491298</v>
      </c>
      <c r="AT69">
        <v>14.50201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64.606457000000006</v>
      </c>
      <c r="BA69">
        <f t="shared" si="4"/>
        <v>1767.0151960000001</v>
      </c>
      <c r="BD69">
        <v>5.85</v>
      </c>
      <c r="BE69">
        <v>1.88</v>
      </c>
      <c r="BF69">
        <v>2.93</v>
      </c>
      <c r="BG69">
        <v>0</v>
      </c>
      <c r="BH69">
        <v>0</v>
      </c>
      <c r="BI69">
        <v>0.81</v>
      </c>
      <c r="BJ69">
        <v>0.41</v>
      </c>
      <c r="BK69">
        <v>0.84</v>
      </c>
      <c r="BL69">
        <v>1.47</v>
      </c>
      <c r="BM69">
        <v>0.14000000000000001</v>
      </c>
      <c r="BN69">
        <v>2.2999999999999998</v>
      </c>
      <c r="BO69">
        <v>1.01</v>
      </c>
      <c r="BP69">
        <v>0.23</v>
      </c>
      <c r="BQ69">
        <v>1.93</v>
      </c>
      <c r="BR69">
        <v>1.06</v>
      </c>
      <c r="BS69">
        <v>1.57</v>
      </c>
      <c r="BT69">
        <v>2.870752</v>
      </c>
      <c r="BU69">
        <v>1.2972950000000001</v>
      </c>
      <c r="BV69">
        <v>2.1489859999999998</v>
      </c>
      <c r="BW69">
        <v>1.8784559999999999</v>
      </c>
      <c r="BX69">
        <v>1.894622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1.712429</v>
      </c>
      <c r="CO69">
        <v>4.1513429999999998</v>
      </c>
      <c r="CP69">
        <v>4.1167550000000004</v>
      </c>
      <c r="CQ69">
        <v>3.424858</v>
      </c>
      <c r="CR69">
        <v>0.79204200000000002</v>
      </c>
      <c r="CS69">
        <v>2.7006570000000001</v>
      </c>
      <c r="CT69">
        <v>2.4667669999999999</v>
      </c>
      <c r="CU69">
        <v>2.057283</v>
      </c>
      <c r="CV69">
        <v>1.1478090000000001</v>
      </c>
      <c r="CW69">
        <v>2.359089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64.606457000000006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178.52765299999999</v>
      </c>
      <c r="L70">
        <v>235.615567</v>
      </c>
      <c r="M70">
        <v>52.973968999999997</v>
      </c>
      <c r="N70">
        <v>89.300899000000001</v>
      </c>
      <c r="O70">
        <v>86.656991000000005</v>
      </c>
      <c r="P70">
        <v>103.447503</v>
      </c>
      <c r="Q70">
        <v>0</v>
      </c>
      <c r="R70">
        <v>19.419848000000002</v>
      </c>
      <c r="S70">
        <v>12.420569</v>
      </c>
      <c r="T70">
        <v>0</v>
      </c>
      <c r="U70">
        <v>333.90854999999999</v>
      </c>
      <c r="V70">
        <v>1.9336</v>
      </c>
      <c r="W70">
        <v>11.06986</v>
      </c>
      <c r="X70">
        <v>46.503079999999997</v>
      </c>
      <c r="Y70">
        <v>0</v>
      </c>
      <c r="Z70">
        <v>12.672428</v>
      </c>
      <c r="AA70">
        <v>40.748764000000001</v>
      </c>
      <c r="AB70">
        <v>28.124314999999999</v>
      </c>
      <c r="AC70">
        <v>20.417383000000001</v>
      </c>
      <c r="AD70">
        <v>9.5859529999999999</v>
      </c>
      <c r="AE70">
        <v>52.115693</v>
      </c>
      <c r="AF70">
        <v>8.4235969999999991</v>
      </c>
      <c r="AG70">
        <v>42.798915000000001</v>
      </c>
      <c r="AH70">
        <v>73.343210999999997</v>
      </c>
      <c r="AI70">
        <v>0</v>
      </c>
      <c r="AJ70">
        <v>0</v>
      </c>
      <c r="AK70">
        <v>57.332560999999998</v>
      </c>
      <c r="AL70">
        <v>82.009777</v>
      </c>
      <c r="AM70">
        <v>16.608716000000001</v>
      </c>
      <c r="AN70">
        <v>0.96119100000000002</v>
      </c>
      <c r="AO70">
        <v>0</v>
      </c>
      <c r="AP70">
        <v>4.9538830000000003</v>
      </c>
      <c r="AQ70">
        <v>0</v>
      </c>
      <c r="AR70">
        <v>47.496949999999998</v>
      </c>
      <c r="AS70">
        <v>32.491298</v>
      </c>
      <c r="AT70">
        <v>14.50201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64.606457000000006</v>
      </c>
      <c r="BA70">
        <f t="shared" si="4"/>
        <v>1780.9711910000001</v>
      </c>
      <c r="BD70">
        <v>5.85</v>
      </c>
      <c r="BE70">
        <v>1.88</v>
      </c>
      <c r="BF70">
        <v>2.93</v>
      </c>
      <c r="BG70">
        <v>0</v>
      </c>
      <c r="BH70">
        <v>0</v>
      </c>
      <c r="BI70">
        <v>0.81</v>
      </c>
      <c r="BJ70">
        <v>0.41</v>
      </c>
      <c r="BK70">
        <v>0.84</v>
      </c>
      <c r="BL70">
        <v>1.47</v>
      </c>
      <c r="BM70">
        <v>0.14000000000000001</v>
      </c>
      <c r="BN70">
        <v>2.2999999999999998</v>
      </c>
      <c r="BO70">
        <v>1.01</v>
      </c>
      <c r="BP70">
        <v>0.23</v>
      </c>
      <c r="BQ70">
        <v>1.93</v>
      </c>
      <c r="BR70">
        <v>1.06</v>
      </c>
      <c r="BS70">
        <v>1.57</v>
      </c>
      <c r="BT70">
        <v>2.870752</v>
      </c>
      <c r="BU70">
        <v>1.2972950000000001</v>
      </c>
      <c r="BV70">
        <v>2.1489859999999998</v>
      </c>
      <c r="BW70">
        <v>1.8784559999999999</v>
      </c>
      <c r="BX70">
        <v>1.894622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1.712429</v>
      </c>
      <c r="CO70">
        <v>4.1513429999999998</v>
      </c>
      <c r="CP70">
        <v>4.1167550000000004</v>
      </c>
      <c r="CQ70">
        <v>3.424858</v>
      </c>
      <c r="CR70">
        <v>0.79204200000000002</v>
      </c>
      <c r="CS70">
        <v>2.7006570000000001</v>
      </c>
      <c r="CT70">
        <v>2.4667669999999999</v>
      </c>
      <c r="CU70">
        <v>2.057283</v>
      </c>
      <c r="CV70">
        <v>1.414266</v>
      </c>
      <c r="CW70">
        <v>2.359089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64.606457000000006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178.52765299999999</v>
      </c>
      <c r="L71">
        <v>235.615567</v>
      </c>
      <c r="M71">
        <v>52.973968999999997</v>
      </c>
      <c r="N71">
        <v>89.300899000000001</v>
      </c>
      <c r="O71">
        <v>117.655271</v>
      </c>
      <c r="P71">
        <v>103.447503</v>
      </c>
      <c r="Q71">
        <v>0</v>
      </c>
      <c r="R71">
        <v>19.419848000000002</v>
      </c>
      <c r="S71">
        <v>12.420569</v>
      </c>
      <c r="T71">
        <v>0</v>
      </c>
      <c r="U71">
        <v>333.90854999999999</v>
      </c>
      <c r="V71">
        <v>1.9336</v>
      </c>
      <c r="W71">
        <v>11.06986</v>
      </c>
      <c r="X71">
        <v>46.503079999999997</v>
      </c>
      <c r="Y71">
        <v>0</v>
      </c>
      <c r="Z71">
        <v>12.672428</v>
      </c>
      <c r="AA71">
        <v>40.748764000000001</v>
      </c>
      <c r="AB71">
        <v>28.124314999999999</v>
      </c>
      <c r="AC71">
        <v>20.417383000000001</v>
      </c>
      <c r="AD71">
        <v>9.5859529999999999</v>
      </c>
      <c r="AE71">
        <v>52.115693</v>
      </c>
      <c r="AF71">
        <v>8.4235969999999991</v>
      </c>
      <c r="AG71">
        <v>42.798915000000001</v>
      </c>
      <c r="AH71">
        <v>97.790948</v>
      </c>
      <c r="AI71">
        <v>0</v>
      </c>
      <c r="AJ71">
        <v>0</v>
      </c>
      <c r="AK71">
        <v>57.332560999999998</v>
      </c>
      <c r="AL71">
        <v>82.009777</v>
      </c>
      <c r="AM71">
        <v>16.608716000000001</v>
      </c>
      <c r="AN71">
        <v>0.96119100000000002</v>
      </c>
      <c r="AO71">
        <v>0</v>
      </c>
      <c r="AP71">
        <v>4.9538830000000003</v>
      </c>
      <c r="AQ71">
        <v>8.6752059999999993</v>
      </c>
      <c r="AR71">
        <v>47.496949999999998</v>
      </c>
      <c r="AS71">
        <v>32.491298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64.606457000000006</v>
      </c>
      <c r="BA71">
        <f t="shared" si="4"/>
        <v>1845.0924139999997</v>
      </c>
      <c r="BD71">
        <v>5.85</v>
      </c>
      <c r="BE71">
        <v>1.88</v>
      </c>
      <c r="BF71">
        <v>2.93</v>
      </c>
      <c r="BG71">
        <v>0</v>
      </c>
      <c r="BH71">
        <v>0</v>
      </c>
      <c r="BI71">
        <v>0.81</v>
      </c>
      <c r="BJ71">
        <v>0.41</v>
      </c>
      <c r="BK71">
        <v>0.84</v>
      </c>
      <c r="BL71">
        <v>1.47</v>
      </c>
      <c r="BM71">
        <v>0.14000000000000001</v>
      </c>
      <c r="BN71">
        <v>2.2999999999999998</v>
      </c>
      <c r="BO71">
        <v>1.01</v>
      </c>
      <c r="BP71">
        <v>0.23</v>
      </c>
      <c r="BQ71">
        <v>1.93</v>
      </c>
      <c r="BR71">
        <v>1.06</v>
      </c>
      <c r="BS71">
        <v>1.57</v>
      </c>
      <c r="BT71">
        <v>2.870752</v>
      </c>
      <c r="BU71">
        <v>1.2972950000000001</v>
      </c>
      <c r="BV71">
        <v>2.1489859999999998</v>
      </c>
      <c r="BW71">
        <v>1.8784559999999999</v>
      </c>
      <c r="BX71">
        <v>1.894622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1.712429</v>
      </c>
      <c r="CO71">
        <v>4.1513429999999998</v>
      </c>
      <c r="CP71">
        <v>4.1167550000000004</v>
      </c>
      <c r="CQ71">
        <v>3.424858</v>
      </c>
      <c r="CR71">
        <v>0.79204200000000002</v>
      </c>
      <c r="CS71">
        <v>2.7006570000000001</v>
      </c>
      <c r="CT71">
        <v>2.4667669999999999</v>
      </c>
      <c r="CU71">
        <v>2.057283</v>
      </c>
      <c r="CV71">
        <v>1.8856869999999999</v>
      </c>
      <c r="CW71">
        <v>2.359089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64.606457000000006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178.78446299999999</v>
      </c>
      <c r="L72">
        <v>235.615567</v>
      </c>
      <c r="M72">
        <v>52.973968999999997</v>
      </c>
      <c r="N72">
        <v>116.683092</v>
      </c>
      <c r="O72">
        <v>122.319536</v>
      </c>
      <c r="P72">
        <v>103.447503</v>
      </c>
      <c r="Q72">
        <v>0</v>
      </c>
      <c r="R72">
        <v>19.419848000000002</v>
      </c>
      <c r="S72">
        <v>12.420569</v>
      </c>
      <c r="T72">
        <v>0</v>
      </c>
      <c r="U72">
        <v>333.90854999999999</v>
      </c>
      <c r="V72">
        <v>1.9336</v>
      </c>
      <c r="W72">
        <v>11.06986</v>
      </c>
      <c r="X72">
        <v>46.503079999999997</v>
      </c>
      <c r="Y72">
        <v>0</v>
      </c>
      <c r="Z72">
        <v>12.672428</v>
      </c>
      <c r="AA72">
        <v>40.748764000000001</v>
      </c>
      <c r="AB72">
        <v>28.124314999999999</v>
      </c>
      <c r="AC72">
        <v>20.417383000000001</v>
      </c>
      <c r="AD72">
        <v>19.171907000000001</v>
      </c>
      <c r="AE72">
        <v>52.115693</v>
      </c>
      <c r="AF72">
        <v>8.4235969999999991</v>
      </c>
      <c r="AG72">
        <v>42.798915000000001</v>
      </c>
      <c r="AH72">
        <v>97.790948</v>
      </c>
      <c r="AI72">
        <v>0</v>
      </c>
      <c r="AJ72">
        <v>0</v>
      </c>
      <c r="AK72">
        <v>57.332560999999998</v>
      </c>
      <c r="AL72">
        <v>82.009777</v>
      </c>
      <c r="AM72">
        <v>16.608716000000001</v>
      </c>
      <c r="AN72">
        <v>0.96119100000000002</v>
      </c>
      <c r="AO72">
        <v>0</v>
      </c>
      <c r="AP72">
        <v>4.9538830000000003</v>
      </c>
      <c r="AQ72">
        <v>17.760262999999998</v>
      </c>
      <c r="AR72">
        <v>47.496949999999998</v>
      </c>
      <c r="AS72">
        <v>32.491298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64.606457000000006</v>
      </c>
      <c r="BA72">
        <f t="shared" si="4"/>
        <v>1896.0666929999998</v>
      </c>
      <c r="BD72">
        <v>5.85</v>
      </c>
      <c r="BE72">
        <v>1.88</v>
      </c>
      <c r="BF72">
        <v>2.93</v>
      </c>
      <c r="BG72">
        <v>0</v>
      </c>
      <c r="BH72">
        <v>0</v>
      </c>
      <c r="BI72">
        <v>0.81</v>
      </c>
      <c r="BJ72">
        <v>0.41</v>
      </c>
      <c r="BK72">
        <v>0.84</v>
      </c>
      <c r="BL72">
        <v>1.47</v>
      </c>
      <c r="BM72">
        <v>0.14000000000000001</v>
      </c>
      <c r="BN72">
        <v>2.2999999999999998</v>
      </c>
      <c r="BO72">
        <v>1.01</v>
      </c>
      <c r="BP72">
        <v>0.23</v>
      </c>
      <c r="BQ72">
        <v>1.93</v>
      </c>
      <c r="BR72">
        <v>1.06</v>
      </c>
      <c r="BS72">
        <v>1.57</v>
      </c>
      <c r="BT72">
        <v>2.870752</v>
      </c>
      <c r="BU72">
        <v>1.2972950000000001</v>
      </c>
      <c r="BV72">
        <v>2.1489859999999998</v>
      </c>
      <c r="BW72">
        <v>1.8784559999999999</v>
      </c>
      <c r="BX72">
        <v>1.894622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1.712429</v>
      </c>
      <c r="CO72">
        <v>4.1513429999999998</v>
      </c>
      <c r="CP72">
        <v>4.1167550000000004</v>
      </c>
      <c r="CQ72">
        <v>3.424858</v>
      </c>
      <c r="CR72">
        <v>0.79204200000000002</v>
      </c>
      <c r="CS72">
        <v>2.7006570000000001</v>
      </c>
      <c r="CT72">
        <v>2.4667669999999999</v>
      </c>
      <c r="CU72">
        <v>2.057283</v>
      </c>
      <c r="CV72">
        <v>1.8856869999999999</v>
      </c>
      <c r="CW72">
        <v>2.359089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64.606457000000006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218.62296699999999</v>
      </c>
      <c r="L73">
        <v>271.87056699999999</v>
      </c>
      <c r="M73">
        <v>77.312039999999996</v>
      </c>
      <c r="N73">
        <v>116.683092</v>
      </c>
      <c r="O73">
        <v>122.319536</v>
      </c>
      <c r="P73">
        <v>103.447503</v>
      </c>
      <c r="Q73">
        <v>0</v>
      </c>
      <c r="R73">
        <v>21.407751999999999</v>
      </c>
      <c r="S73">
        <v>13.969369</v>
      </c>
      <c r="T73">
        <v>0</v>
      </c>
      <c r="U73">
        <v>333.90854999999999</v>
      </c>
      <c r="V73">
        <v>9.5501470000000008</v>
      </c>
      <c r="W73">
        <v>29.963145000000001</v>
      </c>
      <c r="X73">
        <v>110.438337</v>
      </c>
      <c r="Y73">
        <v>0</v>
      </c>
      <c r="Z73">
        <v>12.672428</v>
      </c>
      <c r="AA73">
        <v>40.748764000000001</v>
      </c>
      <c r="AB73">
        <v>28.124314999999999</v>
      </c>
      <c r="AC73">
        <v>20.417383000000001</v>
      </c>
      <c r="AD73">
        <v>19.171907000000001</v>
      </c>
      <c r="AE73">
        <v>52.115693</v>
      </c>
      <c r="AF73">
        <v>8.4235969999999991</v>
      </c>
      <c r="AG73">
        <v>42.798915000000001</v>
      </c>
      <c r="AH73">
        <v>97.790948</v>
      </c>
      <c r="AI73">
        <v>0</v>
      </c>
      <c r="AJ73">
        <v>0</v>
      </c>
      <c r="AK73">
        <v>57.332560999999998</v>
      </c>
      <c r="AL73">
        <v>82.009777</v>
      </c>
      <c r="AM73">
        <v>16.608716000000001</v>
      </c>
      <c r="AN73">
        <v>0.96119100000000002</v>
      </c>
      <c r="AO73">
        <v>0</v>
      </c>
      <c r="AP73">
        <v>4.9538830000000003</v>
      </c>
      <c r="AQ73">
        <v>17.760262999999998</v>
      </c>
      <c r="AR73">
        <v>47.496949999999998</v>
      </c>
      <c r="AS73">
        <v>32.491298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64.585592000000005</v>
      </c>
      <c r="BA73">
        <f t="shared" si="4"/>
        <v>2090.4591959999993</v>
      </c>
      <c r="BD73">
        <v>5.85</v>
      </c>
      <c r="BE73">
        <v>1.88</v>
      </c>
      <c r="BF73">
        <v>2.93</v>
      </c>
      <c r="BG73">
        <v>0</v>
      </c>
      <c r="BH73">
        <v>0</v>
      </c>
      <c r="BI73">
        <v>0.81</v>
      </c>
      <c r="BJ73">
        <v>0.41</v>
      </c>
      <c r="BK73">
        <v>0.84</v>
      </c>
      <c r="BL73">
        <v>1.47</v>
      </c>
      <c r="BM73">
        <v>0.14000000000000001</v>
      </c>
      <c r="BN73">
        <v>2.2999999999999998</v>
      </c>
      <c r="BO73">
        <v>1.01</v>
      </c>
      <c r="BP73">
        <v>0.23</v>
      </c>
      <c r="BQ73">
        <v>1.93</v>
      </c>
      <c r="BR73">
        <v>1.06</v>
      </c>
      <c r="BS73">
        <v>1.57</v>
      </c>
      <c r="BT73">
        <v>2.870752</v>
      </c>
      <c r="BU73">
        <v>1.2972950000000001</v>
      </c>
      <c r="BV73">
        <v>2.1281210000000002</v>
      </c>
      <c r="BW73">
        <v>1.8784559999999999</v>
      </c>
      <c r="BX73">
        <v>1.894622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0.79204200000000002</v>
      </c>
      <c r="CS73">
        <v>2.7006570000000001</v>
      </c>
      <c r="CT73">
        <v>2.4667669999999999</v>
      </c>
      <c r="CU73">
        <v>2.057283</v>
      </c>
      <c r="CV73">
        <v>1.8856869999999999</v>
      </c>
      <c r="CW73">
        <v>2.359089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64.585592000000005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218.62296699999999</v>
      </c>
      <c r="L74">
        <v>288.78956699999998</v>
      </c>
      <c r="M74">
        <v>77.312039999999996</v>
      </c>
      <c r="N74">
        <v>116.683092</v>
      </c>
      <c r="O74">
        <v>122.319536</v>
      </c>
      <c r="P74">
        <v>103.447503</v>
      </c>
      <c r="Q74">
        <v>0</v>
      </c>
      <c r="R74">
        <v>21.407751999999999</v>
      </c>
      <c r="S74">
        <v>13.969369</v>
      </c>
      <c r="T74">
        <v>0</v>
      </c>
      <c r="U74">
        <v>333.90854999999999</v>
      </c>
      <c r="V74">
        <v>9.5501470000000008</v>
      </c>
      <c r="W74">
        <v>31.550163999999999</v>
      </c>
      <c r="X74">
        <v>110.467438</v>
      </c>
      <c r="Y74">
        <v>0</v>
      </c>
      <c r="Z74">
        <v>12.672428</v>
      </c>
      <c r="AA74">
        <v>40.748764000000001</v>
      </c>
      <c r="AB74">
        <v>28.124314999999999</v>
      </c>
      <c r="AC74">
        <v>20.417383000000001</v>
      </c>
      <c r="AD74">
        <v>19.171907000000001</v>
      </c>
      <c r="AE74">
        <v>52.115693</v>
      </c>
      <c r="AF74">
        <v>8.4235969999999991</v>
      </c>
      <c r="AG74">
        <v>42.798915000000001</v>
      </c>
      <c r="AH74">
        <v>97.790948</v>
      </c>
      <c r="AI74">
        <v>0</v>
      </c>
      <c r="AJ74">
        <v>0</v>
      </c>
      <c r="AK74">
        <v>57.332560999999998</v>
      </c>
      <c r="AL74">
        <v>82.009777</v>
      </c>
      <c r="AM74">
        <v>16.608716000000001</v>
      </c>
      <c r="AN74">
        <v>0.96119100000000002</v>
      </c>
      <c r="AO74">
        <v>0</v>
      </c>
      <c r="AP74">
        <v>4.9538830000000003</v>
      </c>
      <c r="AQ74">
        <v>17.760262999999998</v>
      </c>
      <c r="AR74">
        <v>47.496949999999998</v>
      </c>
      <c r="AS74">
        <v>32.491298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64.585592000000005</v>
      </c>
      <c r="BA74">
        <f t="shared" si="4"/>
        <v>2108.9943159999993</v>
      </c>
      <c r="BD74">
        <v>5.85</v>
      </c>
      <c r="BE74">
        <v>1.88</v>
      </c>
      <c r="BF74">
        <v>2.93</v>
      </c>
      <c r="BG74">
        <v>0</v>
      </c>
      <c r="BH74">
        <v>0</v>
      </c>
      <c r="BI74">
        <v>0.81</v>
      </c>
      <c r="BJ74">
        <v>0.41</v>
      </c>
      <c r="BK74">
        <v>0.84</v>
      </c>
      <c r="BL74">
        <v>1.47</v>
      </c>
      <c r="BM74">
        <v>0.14000000000000001</v>
      </c>
      <c r="BN74">
        <v>2.2999999999999998</v>
      </c>
      <c r="BO74">
        <v>1.01</v>
      </c>
      <c r="BP74">
        <v>0.23</v>
      </c>
      <c r="BQ74">
        <v>1.93</v>
      </c>
      <c r="BR74">
        <v>1.06</v>
      </c>
      <c r="BS74">
        <v>1.57</v>
      </c>
      <c r="BT74">
        <v>2.870752</v>
      </c>
      <c r="BU74">
        <v>1.2972950000000001</v>
      </c>
      <c r="BV74">
        <v>2.1281210000000002</v>
      </c>
      <c r="BW74">
        <v>1.8784559999999999</v>
      </c>
      <c r="BX74">
        <v>1.894622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0.79204200000000002</v>
      </c>
      <c r="CS74">
        <v>2.7006570000000001</v>
      </c>
      <c r="CT74">
        <v>2.4667669999999999</v>
      </c>
      <c r="CU74">
        <v>2.057283</v>
      </c>
      <c r="CV74">
        <v>1.8856869999999999</v>
      </c>
      <c r="CW74">
        <v>2.359089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64.585592000000005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218.62296699999999</v>
      </c>
      <c r="L75">
        <v>288.78956699999998</v>
      </c>
      <c r="M75">
        <v>77.312039999999996</v>
      </c>
      <c r="N75">
        <v>116.683092</v>
      </c>
      <c r="O75">
        <v>122.319536</v>
      </c>
      <c r="P75">
        <v>103.447503</v>
      </c>
      <c r="Q75">
        <v>0</v>
      </c>
      <c r="R75">
        <v>29.528779</v>
      </c>
      <c r="S75">
        <v>13.969369</v>
      </c>
      <c r="T75">
        <v>0</v>
      </c>
      <c r="U75">
        <v>333.90854999999999</v>
      </c>
      <c r="V75">
        <v>9.5501470000000008</v>
      </c>
      <c r="W75">
        <v>31.550163999999999</v>
      </c>
      <c r="X75">
        <v>110.467438</v>
      </c>
      <c r="Y75">
        <v>0</v>
      </c>
      <c r="Z75">
        <v>12.672428</v>
      </c>
      <c r="AA75">
        <v>39.563389999999998</v>
      </c>
      <c r="AB75">
        <v>42.186473999999997</v>
      </c>
      <c r="AC75">
        <v>20.417383000000001</v>
      </c>
      <c r="AD75">
        <v>19.171907000000001</v>
      </c>
      <c r="AE75">
        <v>52.115693</v>
      </c>
      <c r="AF75">
        <v>8.4235969999999991</v>
      </c>
      <c r="AG75">
        <v>42.798915000000001</v>
      </c>
      <c r="AH75">
        <v>75.223806999999994</v>
      </c>
      <c r="AI75">
        <v>0</v>
      </c>
      <c r="AJ75">
        <v>0</v>
      </c>
      <c r="AK75">
        <v>57.332560999999998</v>
      </c>
      <c r="AL75">
        <v>82.009777</v>
      </c>
      <c r="AM75">
        <v>16.608716000000001</v>
      </c>
      <c r="AN75">
        <v>0.96119100000000002</v>
      </c>
      <c r="AO75">
        <v>0</v>
      </c>
      <c r="AP75">
        <v>10.527002</v>
      </c>
      <c r="AQ75">
        <v>17.760262999999998</v>
      </c>
      <c r="AR75">
        <v>47.496949999999998</v>
      </c>
      <c r="AS75">
        <v>32.491298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64.585592000000005</v>
      </c>
      <c r="BA75">
        <f t="shared" si="4"/>
        <v>2112.9981059999996</v>
      </c>
      <c r="BD75">
        <v>5.85</v>
      </c>
      <c r="BE75">
        <v>1.88</v>
      </c>
      <c r="BF75">
        <v>2.93</v>
      </c>
      <c r="BG75">
        <v>0</v>
      </c>
      <c r="BH75">
        <v>0</v>
      </c>
      <c r="BI75">
        <v>0.81</v>
      </c>
      <c r="BJ75">
        <v>0.41</v>
      </c>
      <c r="BK75">
        <v>0.84</v>
      </c>
      <c r="BL75">
        <v>1.47</v>
      </c>
      <c r="BM75">
        <v>0.14000000000000001</v>
      </c>
      <c r="BN75">
        <v>2.2999999999999998</v>
      </c>
      <c r="BO75">
        <v>1.01</v>
      </c>
      <c r="BP75">
        <v>0.23</v>
      </c>
      <c r="BQ75">
        <v>1.93</v>
      </c>
      <c r="BR75">
        <v>1.06</v>
      </c>
      <c r="BS75">
        <v>1.57</v>
      </c>
      <c r="BT75">
        <v>2.870752</v>
      </c>
      <c r="BU75">
        <v>1.2972950000000001</v>
      </c>
      <c r="BV75">
        <v>2.1281210000000002</v>
      </c>
      <c r="BW75">
        <v>1.8784559999999999</v>
      </c>
      <c r="BX75">
        <v>1.894622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0.79204200000000002</v>
      </c>
      <c r="CS75">
        <v>2.7006570000000001</v>
      </c>
      <c r="CT75">
        <v>2.4667669999999999</v>
      </c>
      <c r="CU75">
        <v>1.66245</v>
      </c>
      <c r="CV75">
        <v>1.4484269999999999</v>
      </c>
      <c r="CW75">
        <v>2.359089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64.585592000000005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218.62296699999999</v>
      </c>
      <c r="L76">
        <v>288.78956699999998</v>
      </c>
      <c r="M76">
        <v>77.312039999999996</v>
      </c>
      <c r="N76">
        <v>116.683092</v>
      </c>
      <c r="O76">
        <v>122.319536</v>
      </c>
      <c r="P76">
        <v>103.447503</v>
      </c>
      <c r="Q76">
        <v>0</v>
      </c>
      <c r="R76">
        <v>29.528779</v>
      </c>
      <c r="S76">
        <v>13.969369</v>
      </c>
      <c r="T76">
        <v>0</v>
      </c>
      <c r="U76">
        <v>333.90854999999999</v>
      </c>
      <c r="V76">
        <v>9.5501470000000008</v>
      </c>
      <c r="W76">
        <v>31.550163999999999</v>
      </c>
      <c r="X76">
        <v>110.467438</v>
      </c>
      <c r="Y76">
        <v>0</v>
      </c>
      <c r="Z76">
        <v>12.672428</v>
      </c>
      <c r="AA76">
        <v>40.748764000000001</v>
      </c>
      <c r="AB76">
        <v>42.186473999999997</v>
      </c>
      <c r="AC76">
        <v>20.417383000000001</v>
      </c>
      <c r="AD76">
        <v>19.171907000000001</v>
      </c>
      <c r="AE76">
        <v>52.115693</v>
      </c>
      <c r="AF76">
        <v>8.4235969999999991</v>
      </c>
      <c r="AG76">
        <v>42.798915000000001</v>
      </c>
      <c r="AH76">
        <v>79.182953999999995</v>
      </c>
      <c r="AI76">
        <v>0</v>
      </c>
      <c r="AJ76">
        <v>0</v>
      </c>
      <c r="AK76">
        <v>57.332560999999998</v>
      </c>
      <c r="AL76">
        <v>82.009777</v>
      </c>
      <c r="AM76">
        <v>16.608716000000001</v>
      </c>
      <c r="AN76">
        <v>0.96119100000000002</v>
      </c>
      <c r="AO76">
        <v>0</v>
      </c>
      <c r="AP76">
        <v>10.527002</v>
      </c>
      <c r="AQ76">
        <v>26.640394000000001</v>
      </c>
      <c r="AR76">
        <v>47.496949999999998</v>
      </c>
      <c r="AS76">
        <v>32.491298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64.585592000000005</v>
      </c>
      <c r="BA76">
        <f t="shared" si="4"/>
        <v>2127.0227579999996</v>
      </c>
      <c r="BD76">
        <v>5.85</v>
      </c>
      <c r="BE76">
        <v>1.88</v>
      </c>
      <c r="BF76">
        <v>2.93</v>
      </c>
      <c r="BG76">
        <v>0</v>
      </c>
      <c r="BH76">
        <v>0</v>
      </c>
      <c r="BI76">
        <v>0.81</v>
      </c>
      <c r="BJ76">
        <v>0.41</v>
      </c>
      <c r="BK76">
        <v>0.84</v>
      </c>
      <c r="BL76">
        <v>1.47</v>
      </c>
      <c r="BM76">
        <v>0.14000000000000001</v>
      </c>
      <c r="BN76">
        <v>2.2999999999999998</v>
      </c>
      <c r="BO76">
        <v>1.01</v>
      </c>
      <c r="BP76">
        <v>0.23</v>
      </c>
      <c r="BQ76">
        <v>1.93</v>
      </c>
      <c r="BR76">
        <v>1.06</v>
      </c>
      <c r="BS76">
        <v>1.57</v>
      </c>
      <c r="BT76">
        <v>2.870752</v>
      </c>
      <c r="BU76">
        <v>1.2972950000000001</v>
      </c>
      <c r="BV76">
        <v>2.1281210000000002</v>
      </c>
      <c r="BW76">
        <v>1.8784559999999999</v>
      </c>
      <c r="BX76">
        <v>1.894622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0.79204200000000002</v>
      </c>
      <c r="CS76">
        <v>2.7006570000000001</v>
      </c>
      <c r="CT76">
        <v>2.4667669999999999</v>
      </c>
      <c r="CU76">
        <v>1.66245</v>
      </c>
      <c r="CV76">
        <v>1.5235810000000001</v>
      </c>
      <c r="CW76">
        <v>2.359089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64.585592000000005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218.62296699999999</v>
      </c>
      <c r="L77">
        <v>288.78956699999998</v>
      </c>
      <c r="M77">
        <v>77.312039999999996</v>
      </c>
      <c r="N77">
        <v>116.683092</v>
      </c>
      <c r="O77">
        <v>122.319536</v>
      </c>
      <c r="P77">
        <v>103.447503</v>
      </c>
      <c r="Q77">
        <v>0</v>
      </c>
      <c r="R77">
        <v>29.528779</v>
      </c>
      <c r="S77">
        <v>13.956537000000001</v>
      </c>
      <c r="T77">
        <v>0</v>
      </c>
      <c r="U77">
        <v>333.90854999999999</v>
      </c>
      <c r="V77">
        <v>9.5501470000000008</v>
      </c>
      <c r="W77">
        <v>31.550163999999999</v>
      </c>
      <c r="X77">
        <v>110.467438</v>
      </c>
      <c r="Y77">
        <v>0</v>
      </c>
      <c r="Z77">
        <v>19.008641999999998</v>
      </c>
      <c r="AA77">
        <v>40.748764000000001</v>
      </c>
      <c r="AB77">
        <v>42.186473999999997</v>
      </c>
      <c r="AC77">
        <v>20.417383000000001</v>
      </c>
      <c r="AD77">
        <v>28.757859</v>
      </c>
      <c r="AE77">
        <v>52.115693</v>
      </c>
      <c r="AF77">
        <v>8.4235969999999991</v>
      </c>
      <c r="AG77">
        <v>42.798915000000001</v>
      </c>
      <c r="AH77">
        <v>122.238685</v>
      </c>
      <c r="AI77">
        <v>0</v>
      </c>
      <c r="AJ77">
        <v>0</v>
      </c>
      <c r="AK77">
        <v>57.332560999999998</v>
      </c>
      <c r="AL77">
        <v>82.009777</v>
      </c>
      <c r="AM77">
        <v>16.608716000000001</v>
      </c>
      <c r="AN77">
        <v>0.96119100000000002</v>
      </c>
      <c r="AO77">
        <v>0</v>
      </c>
      <c r="AP77">
        <v>10.527002</v>
      </c>
      <c r="AQ77">
        <v>26.640394000000001</v>
      </c>
      <c r="AR77">
        <v>47.496949999999998</v>
      </c>
      <c r="AS77">
        <v>32.491298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64.585592000000005</v>
      </c>
      <c r="BA77">
        <f t="shared" si="4"/>
        <v>2185.9878229999999</v>
      </c>
      <c r="BD77">
        <v>5.85</v>
      </c>
      <c r="BE77">
        <v>1.88</v>
      </c>
      <c r="BF77">
        <v>2.93</v>
      </c>
      <c r="BG77">
        <v>0</v>
      </c>
      <c r="BH77">
        <v>0</v>
      </c>
      <c r="BI77">
        <v>0.81</v>
      </c>
      <c r="BJ77">
        <v>0.41</v>
      </c>
      <c r="BK77">
        <v>0.84</v>
      </c>
      <c r="BL77">
        <v>1.47</v>
      </c>
      <c r="BM77">
        <v>0.14000000000000001</v>
      </c>
      <c r="BN77">
        <v>2.2999999999999998</v>
      </c>
      <c r="BO77">
        <v>1.01</v>
      </c>
      <c r="BP77">
        <v>0.23</v>
      </c>
      <c r="BQ77">
        <v>1.93</v>
      </c>
      <c r="BR77">
        <v>1.06</v>
      </c>
      <c r="BS77">
        <v>1.57</v>
      </c>
      <c r="BT77">
        <v>2.870752</v>
      </c>
      <c r="BU77">
        <v>1.2972950000000001</v>
      </c>
      <c r="BV77">
        <v>2.1281210000000002</v>
      </c>
      <c r="BW77">
        <v>1.8784559999999999</v>
      </c>
      <c r="BX77">
        <v>1.894622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0.79204200000000002</v>
      </c>
      <c r="CS77">
        <v>2.7006570000000001</v>
      </c>
      <c r="CT77">
        <v>2.4667669999999999</v>
      </c>
      <c r="CU77">
        <v>3.0859239999999999</v>
      </c>
      <c r="CV77">
        <v>2.35711</v>
      </c>
      <c r="CW77">
        <v>2.359089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64.585592000000005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218.62296699999999</v>
      </c>
      <c r="L78">
        <v>288.78956699999998</v>
      </c>
      <c r="M78">
        <v>77.312039999999996</v>
      </c>
      <c r="N78">
        <v>116.683092</v>
      </c>
      <c r="O78">
        <v>122.319536</v>
      </c>
      <c r="P78">
        <v>103.447503</v>
      </c>
      <c r="Q78">
        <v>0</v>
      </c>
      <c r="R78">
        <v>29.528779</v>
      </c>
      <c r="S78">
        <v>13.956537000000001</v>
      </c>
      <c r="T78">
        <v>0</v>
      </c>
      <c r="U78">
        <v>333.90854999999999</v>
      </c>
      <c r="V78">
        <v>9.5501470000000008</v>
      </c>
      <c r="W78">
        <v>31.550163999999999</v>
      </c>
      <c r="X78">
        <v>110.467438</v>
      </c>
      <c r="Y78">
        <v>0</v>
      </c>
      <c r="Z78">
        <v>19.008641999999998</v>
      </c>
      <c r="AA78">
        <v>40.748764000000001</v>
      </c>
      <c r="AB78">
        <v>42.186473999999997</v>
      </c>
      <c r="AC78">
        <v>30.656970000000001</v>
      </c>
      <c r="AD78">
        <v>38.432727</v>
      </c>
      <c r="AE78">
        <v>52.115693</v>
      </c>
      <c r="AF78">
        <v>16.847192</v>
      </c>
      <c r="AG78">
        <v>42.798915000000001</v>
      </c>
      <c r="AH78">
        <v>146.68642299999999</v>
      </c>
      <c r="AI78">
        <v>3.3571550000000001</v>
      </c>
      <c r="AJ78">
        <v>0</v>
      </c>
      <c r="AK78">
        <v>57.332560999999998</v>
      </c>
      <c r="AL78">
        <v>82.009777</v>
      </c>
      <c r="AM78">
        <v>16.608716000000001</v>
      </c>
      <c r="AN78">
        <v>0.96119100000000002</v>
      </c>
      <c r="AO78">
        <v>0</v>
      </c>
      <c r="AP78">
        <v>4.9538830000000003</v>
      </c>
      <c r="AQ78">
        <v>27.665025</v>
      </c>
      <c r="AR78">
        <v>47.496949999999998</v>
      </c>
      <c r="AS78">
        <v>34.186497000000003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64.585592000000005</v>
      </c>
      <c r="BA78">
        <f t="shared" si="4"/>
        <v>2239.2774769999996</v>
      </c>
      <c r="BD78">
        <v>5.85</v>
      </c>
      <c r="BE78">
        <v>1.88</v>
      </c>
      <c r="BF78">
        <v>2.93</v>
      </c>
      <c r="BG78">
        <v>0</v>
      </c>
      <c r="BH78">
        <v>0</v>
      </c>
      <c r="BI78">
        <v>0.81</v>
      </c>
      <c r="BJ78">
        <v>0.41</v>
      </c>
      <c r="BK78">
        <v>0.84</v>
      </c>
      <c r="BL78">
        <v>1.47</v>
      </c>
      <c r="BM78">
        <v>0.14000000000000001</v>
      </c>
      <c r="BN78">
        <v>2.2999999999999998</v>
      </c>
      <c r="BO78">
        <v>1.01</v>
      </c>
      <c r="BP78">
        <v>0.23</v>
      </c>
      <c r="BQ78">
        <v>1.93</v>
      </c>
      <c r="BR78">
        <v>1.06</v>
      </c>
      <c r="BS78">
        <v>1.57</v>
      </c>
      <c r="BT78">
        <v>2.870752</v>
      </c>
      <c r="BU78">
        <v>1.2972950000000001</v>
      </c>
      <c r="BV78">
        <v>2.1281210000000002</v>
      </c>
      <c r="BW78">
        <v>1.8784559999999999</v>
      </c>
      <c r="BX78">
        <v>1.894622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0.79204200000000002</v>
      </c>
      <c r="CS78">
        <v>2.7006570000000001</v>
      </c>
      <c r="CT78">
        <v>2.5228299999999999</v>
      </c>
      <c r="CU78">
        <v>4.1145649999999998</v>
      </c>
      <c r="CV78">
        <v>2.7875390000000002</v>
      </c>
      <c r="CW78">
        <v>2.359089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64.585592000000005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185.203137</v>
      </c>
      <c r="L79">
        <v>288.78956699999998</v>
      </c>
      <c r="M79">
        <v>77.312039999999996</v>
      </c>
      <c r="N79">
        <v>116.683092</v>
      </c>
      <c r="O79">
        <v>122.319536</v>
      </c>
      <c r="P79">
        <v>103.447503</v>
      </c>
      <c r="Q79">
        <v>0</v>
      </c>
      <c r="R79">
        <v>29.528779</v>
      </c>
      <c r="S79">
        <v>13.492371</v>
      </c>
      <c r="T79">
        <v>0</v>
      </c>
      <c r="U79">
        <v>333.90854999999999</v>
      </c>
      <c r="V79">
        <v>9.5501470000000008</v>
      </c>
      <c r="W79">
        <v>29.851787000000002</v>
      </c>
      <c r="X79">
        <v>110.467438</v>
      </c>
      <c r="Y79">
        <v>0</v>
      </c>
      <c r="Z79">
        <v>19.008641999999998</v>
      </c>
      <c r="AA79">
        <v>40.748764000000001</v>
      </c>
      <c r="AB79">
        <v>42.186473999999997</v>
      </c>
      <c r="AC79">
        <v>30.656970000000001</v>
      </c>
      <c r="AD79">
        <v>38.432727</v>
      </c>
      <c r="AE79">
        <v>52.115693</v>
      </c>
      <c r="AF79">
        <v>16.847192</v>
      </c>
      <c r="AG79">
        <v>42.798915000000001</v>
      </c>
      <c r="AH79">
        <v>146.68642299999999</v>
      </c>
      <c r="AI79">
        <v>5.371448</v>
      </c>
      <c r="AJ79">
        <v>0</v>
      </c>
      <c r="AK79">
        <v>57.332560999999998</v>
      </c>
      <c r="AL79">
        <v>78.639511999999996</v>
      </c>
      <c r="AM79">
        <v>16.608716000000001</v>
      </c>
      <c r="AN79">
        <v>0.96119100000000002</v>
      </c>
      <c r="AO79">
        <v>0</v>
      </c>
      <c r="AP79">
        <v>4.9538830000000003</v>
      </c>
      <c r="AQ79">
        <v>27.665025</v>
      </c>
      <c r="AR79">
        <v>47.496949999999998</v>
      </c>
      <c r="AS79">
        <v>34.186497000000003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64.585592000000005</v>
      </c>
      <c r="BA79">
        <f t="shared" si="4"/>
        <v>2202.3391320000001</v>
      </c>
      <c r="BD79">
        <v>5.85</v>
      </c>
      <c r="BE79">
        <v>1.88</v>
      </c>
      <c r="BF79">
        <v>2.93</v>
      </c>
      <c r="BG79">
        <v>0</v>
      </c>
      <c r="BH79">
        <v>0</v>
      </c>
      <c r="BI79">
        <v>0.81</v>
      </c>
      <c r="BJ79">
        <v>0.41</v>
      </c>
      <c r="BK79">
        <v>0.84</v>
      </c>
      <c r="BL79">
        <v>1.47</v>
      </c>
      <c r="BM79">
        <v>0.14000000000000001</v>
      </c>
      <c r="BN79">
        <v>2.2999999999999998</v>
      </c>
      <c r="BO79">
        <v>1.01</v>
      </c>
      <c r="BP79">
        <v>0.23</v>
      </c>
      <c r="BQ79">
        <v>1.93</v>
      </c>
      <c r="BR79">
        <v>1.06</v>
      </c>
      <c r="BS79">
        <v>1.57</v>
      </c>
      <c r="BT79">
        <v>2.870752</v>
      </c>
      <c r="BU79">
        <v>1.2972950000000001</v>
      </c>
      <c r="BV79">
        <v>2.1281210000000002</v>
      </c>
      <c r="BW79">
        <v>1.8784559999999999</v>
      </c>
      <c r="BX79">
        <v>1.894622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5.1372859999999996</v>
      </c>
      <c r="CK79">
        <v>0.90406799999999998</v>
      </c>
      <c r="CL79">
        <v>1.873758</v>
      </c>
      <c r="CM79">
        <v>3.3951030000000002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0.79204200000000002</v>
      </c>
      <c r="CS79">
        <v>2.7006570000000001</v>
      </c>
      <c r="CT79">
        <v>2.5228299999999999</v>
      </c>
      <c r="CU79">
        <v>4.1145649999999998</v>
      </c>
      <c r="CV79">
        <v>2.7875390000000002</v>
      </c>
      <c r="CW79">
        <v>2.359089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64.585592000000005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180.976439</v>
      </c>
      <c r="L80">
        <v>288.78956699999998</v>
      </c>
      <c r="M80">
        <v>77.312039999999996</v>
      </c>
      <c r="N80">
        <v>116.683092</v>
      </c>
      <c r="O80">
        <v>122.319536</v>
      </c>
      <c r="P80">
        <v>103.447503</v>
      </c>
      <c r="Q80">
        <v>0</v>
      </c>
      <c r="R80">
        <v>29.528779</v>
      </c>
      <c r="S80">
        <v>13.492371</v>
      </c>
      <c r="T80">
        <v>0</v>
      </c>
      <c r="U80">
        <v>333.90854999999999</v>
      </c>
      <c r="V80">
        <v>9.5501470000000008</v>
      </c>
      <c r="W80">
        <v>41.636992999999997</v>
      </c>
      <c r="X80">
        <v>142.61810600000001</v>
      </c>
      <c r="Y80">
        <v>0</v>
      </c>
      <c r="Z80">
        <v>19.008641999999998</v>
      </c>
      <c r="AA80">
        <v>40.748764000000001</v>
      </c>
      <c r="AB80">
        <v>42.186473999999997</v>
      </c>
      <c r="AC80">
        <v>30.656970000000001</v>
      </c>
      <c r="AD80">
        <v>38.432727</v>
      </c>
      <c r="AE80">
        <v>52.115693</v>
      </c>
      <c r="AF80">
        <v>16.847192</v>
      </c>
      <c r="AG80">
        <v>42.798915000000001</v>
      </c>
      <c r="AH80">
        <v>146.68642299999999</v>
      </c>
      <c r="AI80">
        <v>10.742898</v>
      </c>
      <c r="AJ80">
        <v>0</v>
      </c>
      <c r="AK80">
        <v>57.332560999999998</v>
      </c>
      <c r="AL80">
        <v>78.639511999999996</v>
      </c>
      <c r="AM80">
        <v>16.608716000000001</v>
      </c>
      <c r="AN80">
        <v>0.96119100000000002</v>
      </c>
      <c r="AO80">
        <v>0</v>
      </c>
      <c r="AP80">
        <v>4.9538830000000003</v>
      </c>
      <c r="AQ80">
        <v>27.665025</v>
      </c>
      <c r="AR80">
        <v>51.232666000000002</v>
      </c>
      <c r="AS80">
        <v>32.491298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64.585592000000005</v>
      </c>
      <c r="BA80">
        <f t="shared" si="4"/>
        <v>2249.4602749999995</v>
      </c>
      <c r="BD80">
        <v>5.85</v>
      </c>
      <c r="BE80">
        <v>1.88</v>
      </c>
      <c r="BF80">
        <v>2.93</v>
      </c>
      <c r="BG80">
        <v>0</v>
      </c>
      <c r="BH80">
        <v>0</v>
      </c>
      <c r="BI80">
        <v>0.81</v>
      </c>
      <c r="BJ80">
        <v>0.41</v>
      </c>
      <c r="BK80">
        <v>0.84</v>
      </c>
      <c r="BL80">
        <v>1.47</v>
      </c>
      <c r="BM80">
        <v>0.14000000000000001</v>
      </c>
      <c r="BN80">
        <v>2.2999999999999998</v>
      </c>
      <c r="BO80">
        <v>1.01</v>
      </c>
      <c r="BP80">
        <v>0.23</v>
      </c>
      <c r="BQ80">
        <v>1.93</v>
      </c>
      <c r="BR80">
        <v>1.06</v>
      </c>
      <c r="BS80">
        <v>1.57</v>
      </c>
      <c r="BT80">
        <v>2.870752</v>
      </c>
      <c r="BU80">
        <v>1.2972950000000001</v>
      </c>
      <c r="BV80">
        <v>2.1281210000000002</v>
      </c>
      <c r="BW80">
        <v>1.8784559999999999</v>
      </c>
      <c r="BX80">
        <v>1.894622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5.1372859999999996</v>
      </c>
      <c r="CK80">
        <v>0.90406799999999998</v>
      </c>
      <c r="CL80">
        <v>1.873758</v>
      </c>
      <c r="CM80">
        <v>3.3951030000000002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0.79204200000000002</v>
      </c>
      <c r="CS80">
        <v>2.7006570000000001</v>
      </c>
      <c r="CT80">
        <v>2.5228299999999999</v>
      </c>
      <c r="CU80">
        <v>4.1145649999999998</v>
      </c>
      <c r="CV80">
        <v>2.7875390000000002</v>
      </c>
      <c r="CW80">
        <v>2.359089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64.585592000000005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219.58976699999999</v>
      </c>
      <c r="L81">
        <v>285.91817099999997</v>
      </c>
      <c r="M81">
        <v>77.312039999999996</v>
      </c>
      <c r="N81">
        <v>116.683092</v>
      </c>
      <c r="O81">
        <v>122.319536</v>
      </c>
      <c r="P81">
        <v>103.447503</v>
      </c>
      <c r="Q81">
        <v>0</v>
      </c>
      <c r="R81">
        <v>29.528779</v>
      </c>
      <c r="S81">
        <v>13.492371</v>
      </c>
      <c r="T81">
        <v>0</v>
      </c>
      <c r="U81">
        <v>333.90854999999999</v>
      </c>
      <c r="V81">
        <v>9.5501470000000008</v>
      </c>
      <c r="W81">
        <v>41.666179999999997</v>
      </c>
      <c r="X81">
        <v>142.61810600000001</v>
      </c>
      <c r="Y81">
        <v>0</v>
      </c>
      <c r="Z81">
        <v>19.008641999999998</v>
      </c>
      <c r="AA81">
        <v>40.748764000000001</v>
      </c>
      <c r="AB81">
        <v>42.186473999999997</v>
      </c>
      <c r="AC81">
        <v>30.656970000000001</v>
      </c>
      <c r="AD81">
        <v>38.432727</v>
      </c>
      <c r="AE81">
        <v>52.115693</v>
      </c>
      <c r="AF81">
        <v>16.847192</v>
      </c>
      <c r="AG81">
        <v>42.798915000000001</v>
      </c>
      <c r="AH81">
        <v>146.68642299999999</v>
      </c>
      <c r="AI81">
        <v>52.505910999999998</v>
      </c>
      <c r="AJ81">
        <v>0</v>
      </c>
      <c r="AK81">
        <v>57.332560999999998</v>
      </c>
      <c r="AL81">
        <v>78.639511999999996</v>
      </c>
      <c r="AM81">
        <v>16.608716000000001</v>
      </c>
      <c r="AN81">
        <v>0.96119100000000002</v>
      </c>
      <c r="AO81">
        <v>0</v>
      </c>
      <c r="AP81">
        <v>4.9538830000000003</v>
      </c>
      <c r="AQ81">
        <v>27.665025</v>
      </c>
      <c r="AR81">
        <v>51.232666000000002</v>
      </c>
      <c r="AS81">
        <v>32.491298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64.585592000000005</v>
      </c>
      <c r="BA81">
        <f t="shared" si="4"/>
        <v>2326.9944069999997</v>
      </c>
      <c r="BD81">
        <v>5.85</v>
      </c>
      <c r="BE81">
        <v>1.88</v>
      </c>
      <c r="BF81">
        <v>2.93</v>
      </c>
      <c r="BG81">
        <v>0</v>
      </c>
      <c r="BH81">
        <v>0</v>
      </c>
      <c r="BI81">
        <v>0.81</v>
      </c>
      <c r="BJ81">
        <v>0.41</v>
      </c>
      <c r="BK81">
        <v>0.84</v>
      </c>
      <c r="BL81">
        <v>1.47</v>
      </c>
      <c r="BM81">
        <v>0.14000000000000001</v>
      </c>
      <c r="BN81">
        <v>2.2999999999999998</v>
      </c>
      <c r="BO81">
        <v>1.01</v>
      </c>
      <c r="BP81">
        <v>0.23</v>
      </c>
      <c r="BQ81">
        <v>1.93</v>
      </c>
      <c r="BR81">
        <v>1.06</v>
      </c>
      <c r="BS81">
        <v>1.57</v>
      </c>
      <c r="BT81">
        <v>2.870752</v>
      </c>
      <c r="BU81">
        <v>1.2972950000000001</v>
      </c>
      <c r="BV81">
        <v>2.1281210000000002</v>
      </c>
      <c r="BW81">
        <v>1.8784559999999999</v>
      </c>
      <c r="BX81">
        <v>1.894622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5.1372859999999996</v>
      </c>
      <c r="CK81">
        <v>0.90406799999999998</v>
      </c>
      <c r="CL81">
        <v>1.873758</v>
      </c>
      <c r="CM81">
        <v>3.3951030000000002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0.79204200000000002</v>
      </c>
      <c r="CS81">
        <v>2.7006570000000001</v>
      </c>
      <c r="CT81">
        <v>2.5228299999999999</v>
      </c>
      <c r="CU81">
        <v>4.1145649999999998</v>
      </c>
      <c r="CV81">
        <v>2.7875390000000002</v>
      </c>
      <c r="CW81">
        <v>2.359089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64.585592000000005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219.58976699999999</v>
      </c>
      <c r="L82">
        <v>285.91817099999997</v>
      </c>
      <c r="M82">
        <v>77.312039999999996</v>
      </c>
      <c r="N82">
        <v>116.683092</v>
      </c>
      <c r="O82">
        <v>122.319536</v>
      </c>
      <c r="P82">
        <v>103.447503</v>
      </c>
      <c r="Q82">
        <v>0</v>
      </c>
      <c r="R82">
        <v>29.528779</v>
      </c>
      <c r="S82">
        <v>18.240228999999999</v>
      </c>
      <c r="T82">
        <v>0</v>
      </c>
      <c r="U82">
        <v>333.90854999999999</v>
      </c>
      <c r="V82">
        <v>9.5501470000000008</v>
      </c>
      <c r="W82">
        <v>41.666179999999997</v>
      </c>
      <c r="X82">
        <v>142.61810600000001</v>
      </c>
      <c r="Y82">
        <v>0</v>
      </c>
      <c r="Z82">
        <v>19.008641999999998</v>
      </c>
      <c r="AA82">
        <v>40.748764000000001</v>
      </c>
      <c r="AB82">
        <v>42.186473999999997</v>
      </c>
      <c r="AC82">
        <v>30.656970000000001</v>
      </c>
      <c r="AD82">
        <v>38.432727</v>
      </c>
      <c r="AE82">
        <v>52.115693</v>
      </c>
      <c r="AF82">
        <v>16.847192</v>
      </c>
      <c r="AG82">
        <v>42.798915000000001</v>
      </c>
      <c r="AH82">
        <v>146.68642299999999</v>
      </c>
      <c r="AI82">
        <v>52.505910999999998</v>
      </c>
      <c r="AJ82">
        <v>0</v>
      </c>
      <c r="AK82">
        <v>57.332560999999998</v>
      </c>
      <c r="AL82">
        <v>78.639511999999996</v>
      </c>
      <c r="AM82">
        <v>16.608716000000001</v>
      </c>
      <c r="AN82">
        <v>0.96119100000000002</v>
      </c>
      <c r="AO82">
        <v>0</v>
      </c>
      <c r="AP82">
        <v>4.9538830000000003</v>
      </c>
      <c r="AQ82">
        <v>27.665025</v>
      </c>
      <c r="AR82">
        <v>47.496949999999998</v>
      </c>
      <c r="AS82">
        <v>32.491298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64.585592000000005</v>
      </c>
      <c r="BA82">
        <f t="shared" si="4"/>
        <v>2328.0065490000002</v>
      </c>
      <c r="BD82">
        <v>5.85</v>
      </c>
      <c r="BE82">
        <v>1.88</v>
      </c>
      <c r="BF82">
        <v>2.93</v>
      </c>
      <c r="BG82">
        <v>0</v>
      </c>
      <c r="BH82">
        <v>0</v>
      </c>
      <c r="BI82">
        <v>0.81</v>
      </c>
      <c r="BJ82">
        <v>0.41</v>
      </c>
      <c r="BK82">
        <v>0.84</v>
      </c>
      <c r="BL82">
        <v>1.47</v>
      </c>
      <c r="BM82">
        <v>0.14000000000000001</v>
      </c>
      <c r="BN82">
        <v>2.2999999999999998</v>
      </c>
      <c r="BO82">
        <v>1.01</v>
      </c>
      <c r="BP82">
        <v>0.23</v>
      </c>
      <c r="BQ82">
        <v>1.93</v>
      </c>
      <c r="BR82">
        <v>1.06</v>
      </c>
      <c r="BS82">
        <v>1.57</v>
      </c>
      <c r="BT82">
        <v>2.870752</v>
      </c>
      <c r="BU82">
        <v>1.2972950000000001</v>
      </c>
      <c r="BV82">
        <v>2.1281210000000002</v>
      </c>
      <c r="BW82">
        <v>1.8784559999999999</v>
      </c>
      <c r="BX82">
        <v>1.894622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5.1372859999999996</v>
      </c>
      <c r="CK82">
        <v>0.90406799999999998</v>
      </c>
      <c r="CL82">
        <v>1.873758</v>
      </c>
      <c r="CM82">
        <v>3.3951030000000002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0.79204200000000002</v>
      </c>
      <c r="CS82">
        <v>2.7006570000000001</v>
      </c>
      <c r="CT82">
        <v>2.5228299999999999</v>
      </c>
      <c r="CU82">
        <v>4.1145649999999998</v>
      </c>
      <c r="CV82">
        <v>2.7875390000000002</v>
      </c>
      <c r="CW82">
        <v>2.359089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64.585592000000005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248.59376700000001</v>
      </c>
      <c r="L83">
        <v>255.91836699999999</v>
      </c>
      <c r="M83">
        <v>77.312039999999996</v>
      </c>
      <c r="N83">
        <v>116.683092</v>
      </c>
      <c r="O83">
        <v>122.319536</v>
      </c>
      <c r="P83">
        <v>103.447503</v>
      </c>
      <c r="Q83">
        <v>0</v>
      </c>
      <c r="R83">
        <v>29.528779</v>
      </c>
      <c r="S83">
        <v>18.240228999999999</v>
      </c>
      <c r="T83">
        <v>0</v>
      </c>
      <c r="U83">
        <v>333.90854999999999</v>
      </c>
      <c r="V83">
        <v>9.5501470000000008</v>
      </c>
      <c r="W83">
        <v>41.666179999999997</v>
      </c>
      <c r="X83">
        <v>142.61810600000001</v>
      </c>
      <c r="Y83">
        <v>0</v>
      </c>
      <c r="Z83">
        <v>19.008641999999998</v>
      </c>
      <c r="AA83">
        <v>40.748764000000001</v>
      </c>
      <c r="AB83">
        <v>42.186473999999997</v>
      </c>
      <c r="AC83">
        <v>30.656970000000001</v>
      </c>
      <c r="AD83">
        <v>38.432727</v>
      </c>
      <c r="AE83">
        <v>52.115693</v>
      </c>
      <c r="AF83">
        <v>16.847192</v>
      </c>
      <c r="AG83">
        <v>42.798915000000001</v>
      </c>
      <c r="AH83">
        <v>146.68642299999999</v>
      </c>
      <c r="AI83">
        <v>52.505910999999998</v>
      </c>
      <c r="AJ83">
        <v>0</v>
      </c>
      <c r="AK83">
        <v>57.332560999999998</v>
      </c>
      <c r="AL83">
        <v>78.639511999999996</v>
      </c>
      <c r="AM83">
        <v>16.608716000000001</v>
      </c>
      <c r="AN83">
        <v>0.96119100000000002</v>
      </c>
      <c r="AO83">
        <v>0</v>
      </c>
      <c r="AP83">
        <v>4.9538830000000003</v>
      </c>
      <c r="AQ83">
        <v>27.665025</v>
      </c>
      <c r="AR83">
        <v>47.496949999999998</v>
      </c>
      <c r="AS83">
        <v>32.491298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64.585592000000005</v>
      </c>
      <c r="BA83">
        <f t="shared" si="4"/>
        <v>2327.010745</v>
      </c>
      <c r="BD83">
        <v>5.85</v>
      </c>
      <c r="BE83">
        <v>1.88</v>
      </c>
      <c r="BF83">
        <v>2.93</v>
      </c>
      <c r="BG83">
        <v>0</v>
      </c>
      <c r="BH83">
        <v>0</v>
      </c>
      <c r="BI83">
        <v>0.81</v>
      </c>
      <c r="BJ83">
        <v>0.41</v>
      </c>
      <c r="BK83">
        <v>0.84</v>
      </c>
      <c r="BL83">
        <v>1.47</v>
      </c>
      <c r="BM83">
        <v>0.14000000000000001</v>
      </c>
      <c r="BN83">
        <v>2.2999999999999998</v>
      </c>
      <c r="BO83">
        <v>1.01</v>
      </c>
      <c r="BP83">
        <v>0.23</v>
      </c>
      <c r="BQ83">
        <v>1.93</v>
      </c>
      <c r="BR83">
        <v>1.06</v>
      </c>
      <c r="BS83">
        <v>1.57</v>
      </c>
      <c r="BT83">
        <v>2.870752</v>
      </c>
      <c r="BU83">
        <v>1.2972950000000001</v>
      </c>
      <c r="BV83">
        <v>2.1281210000000002</v>
      </c>
      <c r="BW83">
        <v>1.8784559999999999</v>
      </c>
      <c r="BX83">
        <v>1.894622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5.1372859999999996</v>
      </c>
      <c r="CK83">
        <v>0.90406799999999998</v>
      </c>
      <c r="CL83">
        <v>1.873758</v>
      </c>
      <c r="CM83">
        <v>3.3951030000000002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0.79204200000000002</v>
      </c>
      <c r="CS83">
        <v>2.7006570000000001</v>
      </c>
      <c r="CT83">
        <v>2.5228299999999999</v>
      </c>
      <c r="CU83">
        <v>4.1145649999999998</v>
      </c>
      <c r="CV83">
        <v>2.7875390000000002</v>
      </c>
      <c r="CW83">
        <v>2.359089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64.585592000000005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287.26576699999998</v>
      </c>
      <c r="L84">
        <v>255.91836699999999</v>
      </c>
      <c r="M84">
        <v>77.312039999999996</v>
      </c>
      <c r="N84">
        <v>116.683092</v>
      </c>
      <c r="O84">
        <v>122.319536</v>
      </c>
      <c r="P84">
        <v>103.447503</v>
      </c>
      <c r="Q84">
        <v>0</v>
      </c>
      <c r="R84">
        <v>29.528779</v>
      </c>
      <c r="S84">
        <v>18.240228999999999</v>
      </c>
      <c r="T84">
        <v>0</v>
      </c>
      <c r="U84">
        <v>333.90854999999999</v>
      </c>
      <c r="V84">
        <v>9.5501470000000008</v>
      </c>
      <c r="W84">
        <v>29.851787000000002</v>
      </c>
      <c r="X84">
        <v>110.467438</v>
      </c>
      <c r="Y84">
        <v>0</v>
      </c>
      <c r="Z84">
        <v>19.008641999999998</v>
      </c>
      <c r="AA84">
        <v>40.748764000000001</v>
      </c>
      <c r="AB84">
        <v>42.186473999999997</v>
      </c>
      <c r="AC84">
        <v>30.656970000000001</v>
      </c>
      <c r="AD84">
        <v>38.432727</v>
      </c>
      <c r="AE84">
        <v>52.115693</v>
      </c>
      <c r="AF84">
        <v>16.847192</v>
      </c>
      <c r="AG84">
        <v>42.798915000000001</v>
      </c>
      <c r="AH84">
        <v>146.68642299999999</v>
      </c>
      <c r="AI84">
        <v>52.505910999999998</v>
      </c>
      <c r="AJ84">
        <v>0</v>
      </c>
      <c r="AK84">
        <v>57.332560999999998</v>
      </c>
      <c r="AL84">
        <v>78.639511999999996</v>
      </c>
      <c r="AM84">
        <v>16.608716000000001</v>
      </c>
      <c r="AN84">
        <v>0.96119100000000002</v>
      </c>
      <c r="AO84">
        <v>0</v>
      </c>
      <c r="AP84">
        <v>4.9538830000000003</v>
      </c>
      <c r="AQ84">
        <v>27.665025</v>
      </c>
      <c r="AR84">
        <v>47.496949999999998</v>
      </c>
      <c r="AS84">
        <v>32.491298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64.585592000000005</v>
      </c>
      <c r="BA84">
        <f t="shared" si="4"/>
        <v>2321.7176839999997</v>
      </c>
      <c r="BD84">
        <v>5.85</v>
      </c>
      <c r="BE84">
        <v>1.88</v>
      </c>
      <c r="BF84">
        <v>2.93</v>
      </c>
      <c r="BG84">
        <v>0</v>
      </c>
      <c r="BH84">
        <v>0</v>
      </c>
      <c r="BI84">
        <v>0.81</v>
      </c>
      <c r="BJ84">
        <v>0.41</v>
      </c>
      <c r="BK84">
        <v>0.84</v>
      </c>
      <c r="BL84">
        <v>1.47</v>
      </c>
      <c r="BM84">
        <v>0.14000000000000001</v>
      </c>
      <c r="BN84">
        <v>2.2999999999999998</v>
      </c>
      <c r="BO84">
        <v>1.01</v>
      </c>
      <c r="BP84">
        <v>0.23</v>
      </c>
      <c r="BQ84">
        <v>1.93</v>
      </c>
      <c r="BR84">
        <v>1.06</v>
      </c>
      <c r="BS84">
        <v>1.57</v>
      </c>
      <c r="BT84">
        <v>2.870752</v>
      </c>
      <c r="BU84">
        <v>1.2972950000000001</v>
      </c>
      <c r="BV84">
        <v>2.1281210000000002</v>
      </c>
      <c r="BW84">
        <v>1.8784559999999999</v>
      </c>
      <c r="BX84">
        <v>1.894622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5.1372859999999996</v>
      </c>
      <c r="CK84">
        <v>0.90406799999999998</v>
      </c>
      <c r="CL84">
        <v>1.873758</v>
      </c>
      <c r="CM84">
        <v>3.3951030000000002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0.79204200000000002</v>
      </c>
      <c r="CS84">
        <v>2.7006570000000001</v>
      </c>
      <c r="CT84">
        <v>2.5228299999999999</v>
      </c>
      <c r="CU84">
        <v>4.1145649999999998</v>
      </c>
      <c r="CV84">
        <v>2.7875390000000002</v>
      </c>
      <c r="CW84">
        <v>2.359089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64.585592000000005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335.608339</v>
      </c>
      <c r="L85">
        <v>255.91836699999999</v>
      </c>
      <c r="M85">
        <v>77.312039999999996</v>
      </c>
      <c r="N85">
        <v>116.683092</v>
      </c>
      <c r="O85">
        <v>122.319536</v>
      </c>
      <c r="P85">
        <v>103.447503</v>
      </c>
      <c r="Q85">
        <v>0</v>
      </c>
      <c r="R85">
        <v>29.528779</v>
      </c>
      <c r="S85">
        <v>18.240228999999999</v>
      </c>
      <c r="T85">
        <v>0</v>
      </c>
      <c r="U85">
        <v>333.90854999999999</v>
      </c>
      <c r="V85">
        <v>9.5501470000000008</v>
      </c>
      <c r="W85">
        <v>29.851787000000002</v>
      </c>
      <c r="X85">
        <v>110.467438</v>
      </c>
      <c r="Y85">
        <v>0</v>
      </c>
      <c r="Z85">
        <v>19.008641999999998</v>
      </c>
      <c r="AA85">
        <v>40.748764000000001</v>
      </c>
      <c r="AB85">
        <v>42.186473999999997</v>
      </c>
      <c r="AC85">
        <v>30.656970000000001</v>
      </c>
      <c r="AD85">
        <v>38.432727</v>
      </c>
      <c r="AE85">
        <v>52.115693</v>
      </c>
      <c r="AF85">
        <v>16.847192</v>
      </c>
      <c r="AG85">
        <v>42.798915000000001</v>
      </c>
      <c r="AH85">
        <v>146.68642299999999</v>
      </c>
      <c r="AI85">
        <v>52.505910999999998</v>
      </c>
      <c r="AJ85">
        <v>0</v>
      </c>
      <c r="AK85">
        <v>57.332560999999998</v>
      </c>
      <c r="AL85">
        <v>78.639511999999996</v>
      </c>
      <c r="AM85">
        <v>16.608716000000001</v>
      </c>
      <c r="AN85">
        <v>1.059272</v>
      </c>
      <c r="AO85">
        <v>0</v>
      </c>
      <c r="AP85">
        <v>4.9538830000000003</v>
      </c>
      <c r="AQ85">
        <v>27.665025</v>
      </c>
      <c r="AR85">
        <v>47.496949999999998</v>
      </c>
      <c r="AS85">
        <v>32.491298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64.585592000000005</v>
      </c>
      <c r="BA85">
        <f t="shared" si="4"/>
        <v>2370.1583369999998</v>
      </c>
      <c r="BD85">
        <v>5.85</v>
      </c>
      <c r="BE85">
        <v>1.88</v>
      </c>
      <c r="BF85">
        <v>2.93</v>
      </c>
      <c r="BG85">
        <v>0</v>
      </c>
      <c r="BH85">
        <v>0</v>
      </c>
      <c r="BI85">
        <v>0.81</v>
      </c>
      <c r="BJ85">
        <v>0.41</v>
      </c>
      <c r="BK85">
        <v>0.84</v>
      </c>
      <c r="BL85">
        <v>1.47</v>
      </c>
      <c r="BM85">
        <v>0.14000000000000001</v>
      </c>
      <c r="BN85">
        <v>2.2999999999999998</v>
      </c>
      <c r="BO85">
        <v>1.01</v>
      </c>
      <c r="BP85">
        <v>0.23</v>
      </c>
      <c r="BQ85">
        <v>1.93</v>
      </c>
      <c r="BR85">
        <v>1.06</v>
      </c>
      <c r="BS85">
        <v>1.57</v>
      </c>
      <c r="BT85">
        <v>2.870752</v>
      </c>
      <c r="BU85">
        <v>1.2972950000000001</v>
      </c>
      <c r="BV85">
        <v>2.1281210000000002</v>
      </c>
      <c r="BW85">
        <v>1.8784559999999999</v>
      </c>
      <c r="BX85">
        <v>1.894622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5.1372859999999996</v>
      </c>
      <c r="CK85">
        <v>0.90406799999999998</v>
      </c>
      <c r="CL85">
        <v>1.873758</v>
      </c>
      <c r="CM85">
        <v>3.3951030000000002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0.79204200000000002</v>
      </c>
      <c r="CS85">
        <v>2.7006570000000001</v>
      </c>
      <c r="CT85">
        <v>2.5228299999999999</v>
      </c>
      <c r="CU85">
        <v>4.1145649999999998</v>
      </c>
      <c r="CV85">
        <v>2.7875390000000002</v>
      </c>
      <c r="CW85">
        <v>2.359089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64.585592000000005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335.608339</v>
      </c>
      <c r="L86">
        <v>255.91836699999999</v>
      </c>
      <c r="M86">
        <v>77.312039999999996</v>
      </c>
      <c r="N86">
        <v>116.683092</v>
      </c>
      <c r="O86">
        <v>122.319536</v>
      </c>
      <c r="P86">
        <v>103.447503</v>
      </c>
      <c r="Q86">
        <v>0</v>
      </c>
      <c r="R86">
        <v>29.528779</v>
      </c>
      <c r="S86">
        <v>18.240228999999999</v>
      </c>
      <c r="T86">
        <v>0</v>
      </c>
      <c r="U86">
        <v>333.90854999999999</v>
      </c>
      <c r="V86">
        <v>9.5501470000000008</v>
      </c>
      <c r="W86">
        <v>29.851787000000002</v>
      </c>
      <c r="X86">
        <v>110.467438</v>
      </c>
      <c r="Y86">
        <v>0</v>
      </c>
      <c r="Z86">
        <v>19.008641999999998</v>
      </c>
      <c r="AA86">
        <v>40.748764000000001</v>
      </c>
      <c r="AB86">
        <v>42.186473999999997</v>
      </c>
      <c r="AC86">
        <v>30.656970000000001</v>
      </c>
      <c r="AD86">
        <v>38.432727</v>
      </c>
      <c r="AE86">
        <v>52.115693</v>
      </c>
      <c r="AF86">
        <v>16.641739000000001</v>
      </c>
      <c r="AG86">
        <v>42.798915000000001</v>
      </c>
      <c r="AH86">
        <v>122.238685</v>
      </c>
      <c r="AI86">
        <v>52.505910999999998</v>
      </c>
      <c r="AJ86">
        <v>0</v>
      </c>
      <c r="AK86">
        <v>57.332560999999998</v>
      </c>
      <c r="AL86">
        <v>78.639511999999996</v>
      </c>
      <c r="AM86">
        <v>16.608716000000001</v>
      </c>
      <c r="AN86">
        <v>1.059272</v>
      </c>
      <c r="AO86">
        <v>0</v>
      </c>
      <c r="AP86">
        <v>4.9538830000000003</v>
      </c>
      <c r="AQ86">
        <v>27.665025</v>
      </c>
      <c r="AR86">
        <v>47.496949999999998</v>
      </c>
      <c r="AS86">
        <v>32.491298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64.585592000000005</v>
      </c>
      <c r="BA86">
        <f t="shared" si="4"/>
        <v>2345.505146</v>
      </c>
      <c r="BD86">
        <v>5.85</v>
      </c>
      <c r="BE86">
        <v>1.88</v>
      </c>
      <c r="BF86">
        <v>2.93</v>
      </c>
      <c r="BG86">
        <v>0</v>
      </c>
      <c r="BH86">
        <v>0</v>
      </c>
      <c r="BI86">
        <v>0.81</v>
      </c>
      <c r="BJ86">
        <v>0.41</v>
      </c>
      <c r="BK86">
        <v>0.84</v>
      </c>
      <c r="BL86">
        <v>1.47</v>
      </c>
      <c r="BM86">
        <v>0.14000000000000001</v>
      </c>
      <c r="BN86">
        <v>2.2999999999999998</v>
      </c>
      <c r="BO86">
        <v>1.01</v>
      </c>
      <c r="BP86">
        <v>0.23</v>
      </c>
      <c r="BQ86">
        <v>1.93</v>
      </c>
      <c r="BR86">
        <v>1.06</v>
      </c>
      <c r="BS86">
        <v>1.57</v>
      </c>
      <c r="BT86">
        <v>2.870752</v>
      </c>
      <c r="BU86">
        <v>1.2972950000000001</v>
      </c>
      <c r="BV86">
        <v>2.1281210000000002</v>
      </c>
      <c r="BW86">
        <v>1.8784559999999999</v>
      </c>
      <c r="BX86">
        <v>1.894622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5.1372859999999996</v>
      </c>
      <c r="CK86">
        <v>0.90406799999999998</v>
      </c>
      <c r="CL86">
        <v>1.873758</v>
      </c>
      <c r="CM86">
        <v>3.3951030000000002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0.79204200000000002</v>
      </c>
      <c r="CS86">
        <v>2.7006570000000001</v>
      </c>
      <c r="CT86">
        <v>2.4667669999999999</v>
      </c>
      <c r="CU86">
        <v>4.1145649999999998</v>
      </c>
      <c r="CV86">
        <v>2.35711</v>
      </c>
      <c r="CW86">
        <v>2.359089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64.585592000000005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335.608339</v>
      </c>
      <c r="L87">
        <v>255.91836699999999</v>
      </c>
      <c r="M87">
        <v>77.312039999999996</v>
      </c>
      <c r="N87">
        <v>116.683092</v>
      </c>
      <c r="O87">
        <v>122.319536</v>
      </c>
      <c r="P87">
        <v>103.447503</v>
      </c>
      <c r="Q87">
        <v>0</v>
      </c>
      <c r="R87">
        <v>29.528779</v>
      </c>
      <c r="S87">
        <v>18.240228999999999</v>
      </c>
      <c r="T87">
        <v>0</v>
      </c>
      <c r="U87">
        <v>333.90854999999999</v>
      </c>
      <c r="V87">
        <v>9.5501470000000008</v>
      </c>
      <c r="W87">
        <v>29.851787000000002</v>
      </c>
      <c r="X87">
        <v>110.467438</v>
      </c>
      <c r="Y87">
        <v>0</v>
      </c>
      <c r="Z87">
        <v>19.008641999999998</v>
      </c>
      <c r="AA87">
        <v>40.748764000000001</v>
      </c>
      <c r="AB87">
        <v>42.186473999999997</v>
      </c>
      <c r="AC87">
        <v>30.656970000000001</v>
      </c>
      <c r="AD87">
        <v>38.432727</v>
      </c>
      <c r="AE87">
        <v>52.115693</v>
      </c>
      <c r="AF87">
        <v>16.641739000000001</v>
      </c>
      <c r="AG87">
        <v>42.798915000000001</v>
      </c>
      <c r="AH87">
        <v>122.238685</v>
      </c>
      <c r="AI87">
        <v>17.457208000000001</v>
      </c>
      <c r="AJ87">
        <v>0</v>
      </c>
      <c r="AK87">
        <v>57.332560999999998</v>
      </c>
      <c r="AL87">
        <v>78.639511999999996</v>
      </c>
      <c r="AM87">
        <v>16.608716000000001</v>
      </c>
      <c r="AN87">
        <v>1.059272</v>
      </c>
      <c r="AO87">
        <v>0</v>
      </c>
      <c r="AP87">
        <v>4.9538830000000003</v>
      </c>
      <c r="AQ87">
        <v>27.665025</v>
      </c>
      <c r="AR87">
        <v>47.496949999999998</v>
      </c>
      <c r="AS87">
        <v>32.491298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73.605592000000001</v>
      </c>
      <c r="BA87">
        <f t="shared" si="4"/>
        <v>2319.476443</v>
      </c>
      <c r="BD87">
        <v>5.85</v>
      </c>
      <c r="BE87">
        <v>1.88</v>
      </c>
      <c r="BF87">
        <v>2.93</v>
      </c>
      <c r="BG87">
        <v>0</v>
      </c>
      <c r="BH87">
        <v>9.02</v>
      </c>
      <c r="BI87">
        <v>0.81</v>
      </c>
      <c r="BJ87">
        <v>0.41</v>
      </c>
      <c r="BK87">
        <v>0.84</v>
      </c>
      <c r="BL87">
        <v>1.47</v>
      </c>
      <c r="BM87">
        <v>0.14000000000000001</v>
      </c>
      <c r="BN87">
        <v>2.2999999999999998</v>
      </c>
      <c r="BO87">
        <v>1.01</v>
      </c>
      <c r="BP87">
        <v>0.23</v>
      </c>
      <c r="BQ87">
        <v>1.93</v>
      </c>
      <c r="BR87">
        <v>1.06</v>
      </c>
      <c r="BS87">
        <v>1.57</v>
      </c>
      <c r="BT87">
        <v>2.870752</v>
      </c>
      <c r="BU87">
        <v>1.2972950000000001</v>
      </c>
      <c r="BV87">
        <v>2.1281210000000002</v>
      </c>
      <c r="BW87">
        <v>1.8784559999999999</v>
      </c>
      <c r="BX87">
        <v>1.894622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5.1372859999999996</v>
      </c>
      <c r="CK87">
        <v>0.90406799999999998</v>
      </c>
      <c r="CL87">
        <v>1.873758</v>
      </c>
      <c r="CM87">
        <v>3.3951030000000002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0.79204200000000002</v>
      </c>
      <c r="CS87">
        <v>2.7006570000000001</v>
      </c>
      <c r="CT87">
        <v>2.4667669999999999</v>
      </c>
      <c r="CU87">
        <v>4.1145649999999998</v>
      </c>
      <c r="CV87">
        <v>2.35711</v>
      </c>
      <c r="CW87">
        <v>2.359089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73.605592000000001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335.608339</v>
      </c>
      <c r="L88">
        <v>255.91836699999999</v>
      </c>
      <c r="M88">
        <v>77.312039999999996</v>
      </c>
      <c r="N88">
        <v>116.683092</v>
      </c>
      <c r="O88">
        <v>122.319536</v>
      </c>
      <c r="P88">
        <v>103.447503</v>
      </c>
      <c r="Q88">
        <v>0</v>
      </c>
      <c r="R88">
        <v>29.528779</v>
      </c>
      <c r="S88">
        <v>18.240228999999999</v>
      </c>
      <c r="T88">
        <v>0</v>
      </c>
      <c r="U88">
        <v>333.90854999999999</v>
      </c>
      <c r="V88">
        <v>9.5501470000000008</v>
      </c>
      <c r="W88">
        <v>41.666179999999997</v>
      </c>
      <c r="X88">
        <v>142.61810600000001</v>
      </c>
      <c r="Y88">
        <v>0</v>
      </c>
      <c r="Z88">
        <v>19.008641999999998</v>
      </c>
      <c r="AA88">
        <v>40.748764000000001</v>
      </c>
      <c r="AB88">
        <v>42.186473999999997</v>
      </c>
      <c r="AC88">
        <v>30.656970000000001</v>
      </c>
      <c r="AD88">
        <v>38.432727</v>
      </c>
      <c r="AE88">
        <v>52.115693</v>
      </c>
      <c r="AF88">
        <v>16.641739000000001</v>
      </c>
      <c r="AG88">
        <v>42.798915000000001</v>
      </c>
      <c r="AH88">
        <v>122.238685</v>
      </c>
      <c r="AI88">
        <v>14.771483999999999</v>
      </c>
      <c r="AJ88">
        <v>0</v>
      </c>
      <c r="AK88">
        <v>57.332560999999998</v>
      </c>
      <c r="AL88">
        <v>78.639511999999996</v>
      </c>
      <c r="AM88">
        <v>16.608716000000001</v>
      </c>
      <c r="AN88">
        <v>1.059272</v>
      </c>
      <c r="AO88">
        <v>0</v>
      </c>
      <c r="AP88">
        <v>4.9538830000000003</v>
      </c>
      <c r="AQ88">
        <v>27.665025</v>
      </c>
      <c r="AR88">
        <v>47.496949999999998</v>
      </c>
      <c r="AS88">
        <v>32.491298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73.605592000000001</v>
      </c>
      <c r="BA88">
        <f t="shared" si="4"/>
        <v>2360.7557800000004</v>
      </c>
      <c r="BD88">
        <v>5.85</v>
      </c>
      <c r="BE88">
        <v>1.88</v>
      </c>
      <c r="BF88">
        <v>2.93</v>
      </c>
      <c r="BG88">
        <v>0</v>
      </c>
      <c r="BH88">
        <v>9.02</v>
      </c>
      <c r="BI88">
        <v>0.81</v>
      </c>
      <c r="BJ88">
        <v>0.41</v>
      </c>
      <c r="BK88">
        <v>0.84</v>
      </c>
      <c r="BL88">
        <v>1.47</v>
      </c>
      <c r="BM88">
        <v>0.14000000000000001</v>
      </c>
      <c r="BN88">
        <v>2.2999999999999998</v>
      </c>
      <c r="BO88">
        <v>1.01</v>
      </c>
      <c r="BP88">
        <v>0.23</v>
      </c>
      <c r="BQ88">
        <v>1.93</v>
      </c>
      <c r="BR88">
        <v>1.06</v>
      </c>
      <c r="BS88">
        <v>1.57</v>
      </c>
      <c r="BT88">
        <v>2.870752</v>
      </c>
      <c r="BU88">
        <v>1.2972950000000001</v>
      </c>
      <c r="BV88">
        <v>2.1281210000000002</v>
      </c>
      <c r="BW88">
        <v>1.8784559999999999</v>
      </c>
      <c r="BX88">
        <v>1.894622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5.1372859999999996</v>
      </c>
      <c r="CK88">
        <v>0.90406799999999998</v>
      </c>
      <c r="CL88">
        <v>1.873758</v>
      </c>
      <c r="CM88">
        <v>3.3951030000000002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0.79204200000000002</v>
      </c>
      <c r="CS88">
        <v>2.7006570000000001</v>
      </c>
      <c r="CT88">
        <v>2.4667669999999999</v>
      </c>
      <c r="CU88">
        <v>4.1145649999999998</v>
      </c>
      <c r="CV88">
        <v>2.35711</v>
      </c>
      <c r="CW88">
        <v>2.359089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73.605592000000001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335.608339</v>
      </c>
      <c r="L89">
        <v>255.91836699999999</v>
      </c>
      <c r="M89">
        <v>77.312039999999996</v>
      </c>
      <c r="N89">
        <v>116.683092</v>
      </c>
      <c r="O89">
        <v>122.319536</v>
      </c>
      <c r="P89">
        <v>111.43019700000001</v>
      </c>
      <c r="Q89">
        <v>0</v>
      </c>
      <c r="R89">
        <v>29.528779</v>
      </c>
      <c r="S89">
        <v>18.240228999999999</v>
      </c>
      <c r="T89">
        <v>0</v>
      </c>
      <c r="U89">
        <v>333.90854999999999</v>
      </c>
      <c r="V89">
        <v>9.5501470000000008</v>
      </c>
      <c r="W89">
        <v>41.666179999999997</v>
      </c>
      <c r="X89">
        <v>142.61810600000001</v>
      </c>
      <c r="Y89">
        <v>0</v>
      </c>
      <c r="Z89">
        <v>19.008641999999998</v>
      </c>
      <c r="AA89">
        <v>40.748764000000001</v>
      </c>
      <c r="AB89">
        <v>42.186473999999997</v>
      </c>
      <c r="AC89">
        <v>30.656970000000001</v>
      </c>
      <c r="AD89">
        <v>28.757859</v>
      </c>
      <c r="AE89">
        <v>52.115693</v>
      </c>
      <c r="AF89">
        <v>16.641739000000001</v>
      </c>
      <c r="AG89">
        <v>42.798915000000001</v>
      </c>
      <c r="AH89">
        <v>122.238685</v>
      </c>
      <c r="AI89">
        <v>14.771483999999999</v>
      </c>
      <c r="AJ89">
        <v>0</v>
      </c>
      <c r="AK89">
        <v>57.332560999999998</v>
      </c>
      <c r="AL89">
        <v>78.639511999999996</v>
      </c>
      <c r="AM89">
        <v>16.608716000000001</v>
      </c>
      <c r="AN89">
        <v>1.059272</v>
      </c>
      <c r="AO89">
        <v>0</v>
      </c>
      <c r="AP89">
        <v>3.7154120000000002</v>
      </c>
      <c r="AQ89">
        <v>27.665025</v>
      </c>
      <c r="AR89">
        <v>47.496949999999998</v>
      </c>
      <c r="AS89">
        <v>32.491298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73.501710000000003</v>
      </c>
      <c r="BA89">
        <f t="shared" si="4"/>
        <v>2357.7212530000006</v>
      </c>
      <c r="BD89">
        <v>5.85</v>
      </c>
      <c r="BE89">
        <v>1.88</v>
      </c>
      <c r="BF89">
        <v>2.93</v>
      </c>
      <c r="BG89">
        <v>0</v>
      </c>
      <c r="BH89">
        <v>9.02</v>
      </c>
      <c r="BI89">
        <v>0.81</v>
      </c>
      <c r="BJ89">
        <v>0.41</v>
      </c>
      <c r="BK89">
        <v>0.84</v>
      </c>
      <c r="BL89">
        <v>1.59</v>
      </c>
      <c r="BM89">
        <v>0.14000000000000001</v>
      </c>
      <c r="BN89">
        <v>2.2999999999999998</v>
      </c>
      <c r="BO89">
        <v>1.01</v>
      </c>
      <c r="BP89">
        <v>0.23</v>
      </c>
      <c r="BQ89">
        <v>1.93</v>
      </c>
      <c r="BR89">
        <v>1.06</v>
      </c>
      <c r="BS89">
        <v>1.57</v>
      </c>
      <c r="BT89">
        <v>2.6468699999999998</v>
      </c>
      <c r="BU89">
        <v>1.2972950000000001</v>
      </c>
      <c r="BV89">
        <v>2.1281210000000002</v>
      </c>
      <c r="BW89">
        <v>1.8784559999999999</v>
      </c>
      <c r="BX89">
        <v>1.894622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5.1372859999999996</v>
      </c>
      <c r="CK89">
        <v>0.90406799999999998</v>
      </c>
      <c r="CL89">
        <v>1.873758</v>
      </c>
      <c r="CM89">
        <v>3.3951030000000002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0.79204200000000002</v>
      </c>
      <c r="CS89">
        <v>2.7006570000000001</v>
      </c>
      <c r="CT89">
        <v>2.4667669999999999</v>
      </c>
      <c r="CU89">
        <v>4.1145649999999998</v>
      </c>
      <c r="CV89">
        <v>2.35711</v>
      </c>
      <c r="CW89">
        <v>2.359089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73.501710000000003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335.608339</v>
      </c>
      <c r="L90">
        <v>255.91836699999999</v>
      </c>
      <c r="M90">
        <v>77.312039999999996</v>
      </c>
      <c r="N90">
        <v>116.683092</v>
      </c>
      <c r="O90">
        <v>122.319536</v>
      </c>
      <c r="P90">
        <v>117.824206</v>
      </c>
      <c r="Q90">
        <v>0</v>
      </c>
      <c r="R90">
        <v>29.528779</v>
      </c>
      <c r="S90">
        <v>18.240228999999999</v>
      </c>
      <c r="T90">
        <v>0</v>
      </c>
      <c r="U90">
        <v>333.90854999999999</v>
      </c>
      <c r="V90">
        <v>9.5501470000000008</v>
      </c>
      <c r="W90">
        <v>41.666179999999997</v>
      </c>
      <c r="X90">
        <v>142.61810600000001</v>
      </c>
      <c r="Y90">
        <v>0</v>
      </c>
      <c r="Z90">
        <v>19.008641999999998</v>
      </c>
      <c r="AA90">
        <v>40.748764000000001</v>
      </c>
      <c r="AB90">
        <v>42.186473999999997</v>
      </c>
      <c r="AC90">
        <v>30.656970000000001</v>
      </c>
      <c r="AD90">
        <v>28.757859</v>
      </c>
      <c r="AE90">
        <v>52.115693</v>
      </c>
      <c r="AF90">
        <v>16.641739000000001</v>
      </c>
      <c r="AG90">
        <v>42.798915000000001</v>
      </c>
      <c r="AH90">
        <v>122.238685</v>
      </c>
      <c r="AI90">
        <v>14.771483999999999</v>
      </c>
      <c r="AJ90">
        <v>0</v>
      </c>
      <c r="AK90">
        <v>57.332560999999998</v>
      </c>
      <c r="AL90">
        <v>78.639511999999996</v>
      </c>
      <c r="AM90">
        <v>16.608716000000001</v>
      </c>
      <c r="AN90">
        <v>1.059272</v>
      </c>
      <c r="AO90">
        <v>0</v>
      </c>
      <c r="AP90">
        <v>3.7154120000000002</v>
      </c>
      <c r="AQ90">
        <v>27.665025</v>
      </c>
      <c r="AR90">
        <v>47.496949999999998</v>
      </c>
      <c r="AS90">
        <v>32.491298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73.521709999999999</v>
      </c>
      <c r="BA90">
        <f t="shared" si="4"/>
        <v>2364.1352620000002</v>
      </c>
      <c r="BD90">
        <v>5.85</v>
      </c>
      <c r="BE90">
        <v>1.88</v>
      </c>
      <c r="BF90">
        <v>2.93</v>
      </c>
      <c r="BG90">
        <v>0</v>
      </c>
      <c r="BH90">
        <v>9.02</v>
      </c>
      <c r="BI90">
        <v>0.81</v>
      </c>
      <c r="BJ90">
        <v>0.41</v>
      </c>
      <c r="BK90">
        <v>0.84</v>
      </c>
      <c r="BL90">
        <v>1.61</v>
      </c>
      <c r="BM90">
        <v>0.14000000000000001</v>
      </c>
      <c r="BN90">
        <v>2.2999999999999998</v>
      </c>
      <c r="BO90">
        <v>1.01</v>
      </c>
      <c r="BP90">
        <v>0.23</v>
      </c>
      <c r="BQ90">
        <v>1.93</v>
      </c>
      <c r="BR90">
        <v>1.06</v>
      </c>
      <c r="BS90">
        <v>1.57</v>
      </c>
      <c r="BT90">
        <v>2.6468699999999998</v>
      </c>
      <c r="BU90">
        <v>1.2972950000000001</v>
      </c>
      <c r="BV90">
        <v>2.1281210000000002</v>
      </c>
      <c r="BW90">
        <v>1.8784559999999999</v>
      </c>
      <c r="BX90">
        <v>1.894622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5.1372859999999996</v>
      </c>
      <c r="CK90">
        <v>0.90406799999999998</v>
      </c>
      <c r="CL90">
        <v>1.873758</v>
      </c>
      <c r="CM90">
        <v>3.3951030000000002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0.79204200000000002</v>
      </c>
      <c r="CS90">
        <v>2.7006570000000001</v>
      </c>
      <c r="CT90">
        <v>2.4667669999999999</v>
      </c>
      <c r="CU90">
        <v>4.1145649999999998</v>
      </c>
      <c r="CV90">
        <v>2.35711</v>
      </c>
      <c r="CW90">
        <v>2.359089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73.521709999999999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335.608339</v>
      </c>
      <c r="L91">
        <v>255.91836699999999</v>
      </c>
      <c r="M91">
        <v>77.312039999999996</v>
      </c>
      <c r="N91">
        <v>116.683092</v>
      </c>
      <c r="O91">
        <v>122.319536</v>
      </c>
      <c r="P91">
        <v>117.824206</v>
      </c>
      <c r="Q91">
        <v>0</v>
      </c>
      <c r="R91">
        <v>29.528779</v>
      </c>
      <c r="S91">
        <v>18.240228999999999</v>
      </c>
      <c r="T91">
        <v>0</v>
      </c>
      <c r="U91">
        <v>333.90854999999999</v>
      </c>
      <c r="V91">
        <v>9.5501470000000008</v>
      </c>
      <c r="W91">
        <v>41.666179999999997</v>
      </c>
      <c r="X91">
        <v>142.61810600000001</v>
      </c>
      <c r="Y91">
        <v>0</v>
      </c>
      <c r="Z91">
        <v>19.008641999999998</v>
      </c>
      <c r="AA91">
        <v>40.748764000000001</v>
      </c>
      <c r="AB91">
        <v>42.186473999999997</v>
      </c>
      <c r="AC91">
        <v>30.656970000000001</v>
      </c>
      <c r="AD91">
        <v>38.432727</v>
      </c>
      <c r="AE91">
        <v>52.115693</v>
      </c>
      <c r="AF91">
        <v>16.847192</v>
      </c>
      <c r="AG91">
        <v>42.798915000000001</v>
      </c>
      <c r="AH91">
        <v>146.68642299999999</v>
      </c>
      <c r="AI91">
        <v>3.760014</v>
      </c>
      <c r="AJ91">
        <v>0</v>
      </c>
      <c r="AK91">
        <v>57.332560999999998</v>
      </c>
      <c r="AL91">
        <v>77.516090000000005</v>
      </c>
      <c r="AM91">
        <v>16.608716000000001</v>
      </c>
      <c r="AN91">
        <v>1.059272</v>
      </c>
      <c r="AO91">
        <v>0</v>
      </c>
      <c r="AP91">
        <v>3.7154120000000002</v>
      </c>
      <c r="AQ91">
        <v>27.665025</v>
      </c>
      <c r="AR91">
        <v>47.496949999999998</v>
      </c>
      <c r="AS91">
        <v>32.491298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73.57171000000001</v>
      </c>
      <c r="BA91">
        <f t="shared" si="4"/>
        <v>2386.3784290000003</v>
      </c>
      <c r="BD91">
        <v>5.85</v>
      </c>
      <c r="BE91">
        <v>1.88</v>
      </c>
      <c r="BF91">
        <v>2.93</v>
      </c>
      <c r="BG91">
        <v>0</v>
      </c>
      <c r="BH91">
        <v>9.02</v>
      </c>
      <c r="BI91">
        <v>0.85</v>
      </c>
      <c r="BJ91">
        <v>0.42</v>
      </c>
      <c r="BK91">
        <v>0.84</v>
      </c>
      <c r="BL91">
        <v>1.61</v>
      </c>
      <c r="BM91">
        <v>0.14000000000000001</v>
      </c>
      <c r="BN91">
        <v>2.2999999999999998</v>
      </c>
      <c r="BO91">
        <v>1.01</v>
      </c>
      <c r="BP91">
        <v>0.23</v>
      </c>
      <c r="BQ91">
        <v>1.93</v>
      </c>
      <c r="BR91">
        <v>1.06</v>
      </c>
      <c r="BS91">
        <v>1.57</v>
      </c>
      <c r="BT91">
        <v>2.6468699999999998</v>
      </c>
      <c r="BU91">
        <v>1.2972950000000001</v>
      </c>
      <c r="BV91">
        <v>2.1281210000000002</v>
      </c>
      <c r="BW91">
        <v>1.8784559999999999</v>
      </c>
      <c r="BX91">
        <v>1.894622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5.1372859999999996</v>
      </c>
      <c r="CK91">
        <v>0.90406799999999998</v>
      </c>
      <c r="CL91">
        <v>1.873758</v>
      </c>
      <c r="CM91">
        <v>3.3951030000000002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0.79204200000000002</v>
      </c>
      <c r="CS91">
        <v>2.7006570000000001</v>
      </c>
      <c r="CT91">
        <v>1.255809</v>
      </c>
      <c r="CU91">
        <v>4.1145649999999998</v>
      </c>
      <c r="CV91">
        <v>2.7875390000000002</v>
      </c>
      <c r="CW91">
        <v>2.359089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73.57171000000001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335.608339</v>
      </c>
      <c r="L92">
        <v>255.91836699999999</v>
      </c>
      <c r="M92">
        <v>77.312039999999996</v>
      </c>
      <c r="N92">
        <v>116.683092</v>
      </c>
      <c r="O92">
        <v>122.319536</v>
      </c>
      <c r="P92">
        <v>117.824206</v>
      </c>
      <c r="Q92">
        <v>0</v>
      </c>
      <c r="R92">
        <v>29.528779</v>
      </c>
      <c r="S92">
        <v>18.240228999999999</v>
      </c>
      <c r="T92">
        <v>0</v>
      </c>
      <c r="U92">
        <v>333.90854999999999</v>
      </c>
      <c r="V92">
        <v>9.5501470000000008</v>
      </c>
      <c r="W92">
        <v>41.666179999999997</v>
      </c>
      <c r="X92">
        <v>142.61810600000001</v>
      </c>
      <c r="Y92">
        <v>0</v>
      </c>
      <c r="Z92">
        <v>19.008641999999998</v>
      </c>
      <c r="AA92">
        <v>40.748764000000001</v>
      </c>
      <c r="AB92">
        <v>42.186473999999997</v>
      </c>
      <c r="AC92">
        <v>30.656970000000001</v>
      </c>
      <c r="AD92">
        <v>38.432727</v>
      </c>
      <c r="AE92">
        <v>52.115693</v>
      </c>
      <c r="AF92">
        <v>16.847192</v>
      </c>
      <c r="AG92">
        <v>42.798915000000001</v>
      </c>
      <c r="AH92">
        <v>146.68642299999999</v>
      </c>
      <c r="AI92">
        <v>3.760014</v>
      </c>
      <c r="AJ92">
        <v>0</v>
      </c>
      <c r="AK92">
        <v>57.332560999999998</v>
      </c>
      <c r="AL92">
        <v>77.516090000000005</v>
      </c>
      <c r="AM92">
        <v>16.608716000000001</v>
      </c>
      <c r="AN92">
        <v>1.059272</v>
      </c>
      <c r="AO92">
        <v>0</v>
      </c>
      <c r="AP92">
        <v>3.7154120000000002</v>
      </c>
      <c r="AQ92">
        <v>27.665025</v>
      </c>
      <c r="AR92">
        <v>47.496949999999998</v>
      </c>
      <c r="AS92">
        <v>32.491298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73.591710000000006</v>
      </c>
      <c r="BA92">
        <f t="shared" si="4"/>
        <v>2386.3984290000003</v>
      </c>
      <c r="BD92">
        <v>5.85</v>
      </c>
      <c r="BE92">
        <v>1.88</v>
      </c>
      <c r="BF92">
        <v>2.93</v>
      </c>
      <c r="BG92">
        <v>0</v>
      </c>
      <c r="BH92">
        <v>9.02</v>
      </c>
      <c r="BI92">
        <v>0.86</v>
      </c>
      <c r="BJ92">
        <v>0.43</v>
      </c>
      <c r="BK92">
        <v>0.84</v>
      </c>
      <c r="BL92">
        <v>1.61</v>
      </c>
      <c r="BM92">
        <v>0.14000000000000001</v>
      </c>
      <c r="BN92">
        <v>2.2999999999999998</v>
      </c>
      <c r="BO92">
        <v>1.01</v>
      </c>
      <c r="BP92">
        <v>0.23</v>
      </c>
      <c r="BQ92">
        <v>1.93</v>
      </c>
      <c r="BR92">
        <v>1.06</v>
      </c>
      <c r="BS92">
        <v>1.57</v>
      </c>
      <c r="BT92">
        <v>2.6468699999999998</v>
      </c>
      <c r="BU92">
        <v>1.2972950000000001</v>
      </c>
      <c r="BV92">
        <v>2.1281210000000002</v>
      </c>
      <c r="BW92">
        <v>1.8784559999999999</v>
      </c>
      <c r="BX92">
        <v>1.894622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5.1372859999999996</v>
      </c>
      <c r="CK92">
        <v>0.90406799999999998</v>
      </c>
      <c r="CL92">
        <v>1.873758</v>
      </c>
      <c r="CM92">
        <v>3.3951030000000002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0.79204200000000002</v>
      </c>
      <c r="CS92">
        <v>2.7006570000000001</v>
      </c>
      <c r="CT92">
        <v>1.255809</v>
      </c>
      <c r="CU92">
        <v>4.1145649999999998</v>
      </c>
      <c r="CV92">
        <v>2.7875390000000002</v>
      </c>
      <c r="CW92">
        <v>2.359089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73.591710000000006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335.608339</v>
      </c>
      <c r="L93">
        <v>255.91836699999999</v>
      </c>
      <c r="M93">
        <v>77.312039999999996</v>
      </c>
      <c r="N93">
        <v>116.683092</v>
      </c>
      <c r="O93">
        <v>122.319536</v>
      </c>
      <c r="P93">
        <v>117.824206</v>
      </c>
      <c r="Q93">
        <v>0</v>
      </c>
      <c r="R93">
        <v>29.528779</v>
      </c>
      <c r="S93">
        <v>18.240228999999999</v>
      </c>
      <c r="T93">
        <v>0</v>
      </c>
      <c r="U93">
        <v>333.90854999999999</v>
      </c>
      <c r="V93">
        <v>11.33877</v>
      </c>
      <c r="W93">
        <v>41.666179999999997</v>
      </c>
      <c r="X93">
        <v>142.61810600000001</v>
      </c>
      <c r="Y93">
        <v>0</v>
      </c>
      <c r="Z93">
        <v>19.008641999999998</v>
      </c>
      <c r="AA93">
        <v>40.748764000000001</v>
      </c>
      <c r="AB93">
        <v>42.186473999999997</v>
      </c>
      <c r="AC93">
        <v>30.656970000000001</v>
      </c>
      <c r="AD93">
        <v>38.432727</v>
      </c>
      <c r="AE93">
        <v>52.115693</v>
      </c>
      <c r="AF93">
        <v>16.847192</v>
      </c>
      <c r="AG93">
        <v>42.798915000000001</v>
      </c>
      <c r="AH93">
        <v>146.68642299999999</v>
      </c>
      <c r="AI93">
        <v>3.760014</v>
      </c>
      <c r="AJ93">
        <v>0</v>
      </c>
      <c r="AK93">
        <v>57.332560999999998</v>
      </c>
      <c r="AL93">
        <v>77.516090000000005</v>
      </c>
      <c r="AM93">
        <v>16.608716000000001</v>
      </c>
      <c r="AN93">
        <v>1.059272</v>
      </c>
      <c r="AO93">
        <v>0</v>
      </c>
      <c r="AP93">
        <v>3.7154120000000002</v>
      </c>
      <c r="AQ93">
        <v>27.665025</v>
      </c>
      <c r="AR93">
        <v>47.496949999999998</v>
      </c>
      <c r="AS93">
        <v>32.491298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73.591710000000006</v>
      </c>
      <c r="BA93">
        <f t="shared" si="4"/>
        <v>2388.1870520000002</v>
      </c>
      <c r="BD93">
        <v>5.85</v>
      </c>
      <c r="BE93">
        <v>1.88</v>
      </c>
      <c r="BF93">
        <v>2.93</v>
      </c>
      <c r="BG93">
        <v>0</v>
      </c>
      <c r="BH93">
        <v>9.02</v>
      </c>
      <c r="BI93">
        <v>0.86</v>
      </c>
      <c r="BJ93">
        <v>0.43</v>
      </c>
      <c r="BK93">
        <v>0.84</v>
      </c>
      <c r="BL93">
        <v>1.61</v>
      </c>
      <c r="BM93">
        <v>0.14000000000000001</v>
      </c>
      <c r="BN93">
        <v>2.2999999999999998</v>
      </c>
      <c r="BO93">
        <v>1.01</v>
      </c>
      <c r="BP93">
        <v>0.23</v>
      </c>
      <c r="BQ93">
        <v>1.93</v>
      </c>
      <c r="BR93">
        <v>1.06</v>
      </c>
      <c r="BS93">
        <v>1.57</v>
      </c>
      <c r="BT93">
        <v>2.6468699999999998</v>
      </c>
      <c r="BU93">
        <v>1.2972950000000001</v>
      </c>
      <c r="BV93">
        <v>2.1281210000000002</v>
      </c>
      <c r="BW93">
        <v>1.8784559999999999</v>
      </c>
      <c r="BX93">
        <v>1.894622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5.1372859999999996</v>
      </c>
      <c r="CK93">
        <v>0.90406799999999998</v>
      </c>
      <c r="CL93">
        <v>1.873758</v>
      </c>
      <c r="CM93">
        <v>3.3951030000000002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0.79204200000000002</v>
      </c>
      <c r="CS93">
        <v>2.7006570000000001</v>
      </c>
      <c r="CT93">
        <v>1.255809</v>
      </c>
      <c r="CU93">
        <v>4.1145649999999998</v>
      </c>
      <c r="CV93">
        <v>2.7875390000000002</v>
      </c>
      <c r="CW93">
        <v>2.359089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73.591710000000006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335.608339</v>
      </c>
      <c r="L94">
        <v>255.91836699999999</v>
      </c>
      <c r="M94">
        <v>77.312039999999996</v>
      </c>
      <c r="N94">
        <v>116.683092</v>
      </c>
      <c r="O94">
        <v>122.319536</v>
      </c>
      <c r="P94">
        <v>117.824206</v>
      </c>
      <c r="Q94">
        <v>0</v>
      </c>
      <c r="R94">
        <v>29.528779</v>
      </c>
      <c r="S94">
        <v>18.240228999999999</v>
      </c>
      <c r="T94">
        <v>0</v>
      </c>
      <c r="U94">
        <v>333.90854999999999</v>
      </c>
      <c r="V94">
        <v>11.33877</v>
      </c>
      <c r="W94">
        <v>41.666179999999997</v>
      </c>
      <c r="X94">
        <v>142.61810600000001</v>
      </c>
      <c r="Y94">
        <v>0</v>
      </c>
      <c r="Z94">
        <v>19.008641999999998</v>
      </c>
      <c r="AA94">
        <v>40.748764000000001</v>
      </c>
      <c r="AB94">
        <v>42.186473999999997</v>
      </c>
      <c r="AC94">
        <v>30.656970000000001</v>
      </c>
      <c r="AD94">
        <v>38.432727</v>
      </c>
      <c r="AE94">
        <v>52.115693</v>
      </c>
      <c r="AF94">
        <v>16.847192</v>
      </c>
      <c r="AG94">
        <v>42.798915000000001</v>
      </c>
      <c r="AH94">
        <v>143.02421100000001</v>
      </c>
      <c r="AI94">
        <v>3.760014</v>
      </c>
      <c r="AJ94">
        <v>0</v>
      </c>
      <c r="AK94">
        <v>57.332560999999998</v>
      </c>
      <c r="AL94">
        <v>77.516090000000005</v>
      </c>
      <c r="AM94">
        <v>16.608716000000001</v>
      </c>
      <c r="AN94">
        <v>1.059272</v>
      </c>
      <c r="AO94">
        <v>0</v>
      </c>
      <c r="AP94">
        <v>3.7154120000000002</v>
      </c>
      <c r="AQ94">
        <v>27.665025</v>
      </c>
      <c r="AR94">
        <v>47.496949999999998</v>
      </c>
      <c r="AS94">
        <v>32.491298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73.531710000000004</v>
      </c>
      <c r="BA94">
        <f t="shared" si="4"/>
        <v>2384.4648400000001</v>
      </c>
      <c r="BD94">
        <v>5.85</v>
      </c>
      <c r="BE94">
        <v>1.88</v>
      </c>
      <c r="BF94">
        <v>2.93</v>
      </c>
      <c r="BG94">
        <v>0</v>
      </c>
      <c r="BH94">
        <v>9.02</v>
      </c>
      <c r="BI94">
        <v>0.82</v>
      </c>
      <c r="BJ94">
        <v>0.41</v>
      </c>
      <c r="BK94">
        <v>0.84</v>
      </c>
      <c r="BL94">
        <v>1.61</v>
      </c>
      <c r="BM94">
        <v>0.14000000000000001</v>
      </c>
      <c r="BN94">
        <v>2.2999999999999998</v>
      </c>
      <c r="BO94">
        <v>1.01</v>
      </c>
      <c r="BP94">
        <v>0.23</v>
      </c>
      <c r="BQ94">
        <v>1.93</v>
      </c>
      <c r="BR94">
        <v>1.06</v>
      </c>
      <c r="BS94">
        <v>1.57</v>
      </c>
      <c r="BT94">
        <v>2.6468699999999998</v>
      </c>
      <c r="BU94">
        <v>1.2972950000000001</v>
      </c>
      <c r="BV94">
        <v>2.1281210000000002</v>
      </c>
      <c r="BW94">
        <v>1.8784559999999999</v>
      </c>
      <c r="BX94">
        <v>1.894622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5.1372859999999996</v>
      </c>
      <c r="CK94">
        <v>0.90406799999999998</v>
      </c>
      <c r="CL94">
        <v>1.873758</v>
      </c>
      <c r="CM94">
        <v>3.3951030000000002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0.79204200000000002</v>
      </c>
      <c r="CS94">
        <v>2.7006570000000001</v>
      </c>
      <c r="CT94">
        <v>1.255809</v>
      </c>
      <c r="CU94">
        <v>4.1145649999999998</v>
      </c>
      <c r="CV94">
        <v>2.7602090000000001</v>
      </c>
      <c r="CW94">
        <v>2.359089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73.531710000000004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335.608339</v>
      </c>
      <c r="L95">
        <v>255.91836699999999</v>
      </c>
      <c r="M95">
        <v>77.312039999999996</v>
      </c>
      <c r="N95">
        <v>116.683092</v>
      </c>
      <c r="O95">
        <v>122.319536</v>
      </c>
      <c r="P95">
        <v>117.824206</v>
      </c>
      <c r="Q95">
        <v>0</v>
      </c>
      <c r="R95">
        <v>29.528779</v>
      </c>
      <c r="S95">
        <v>18.240228999999999</v>
      </c>
      <c r="T95">
        <v>0</v>
      </c>
      <c r="U95">
        <v>333.90854999999999</v>
      </c>
      <c r="V95">
        <v>11.33877</v>
      </c>
      <c r="W95">
        <v>41.666179999999997</v>
      </c>
      <c r="X95">
        <v>142.61810600000001</v>
      </c>
      <c r="Y95">
        <v>0</v>
      </c>
      <c r="Z95">
        <v>19.008641999999998</v>
      </c>
      <c r="AA95">
        <v>40.748764000000001</v>
      </c>
      <c r="AB95">
        <v>42.186473999999997</v>
      </c>
      <c r="AC95">
        <v>30.656970000000001</v>
      </c>
      <c r="AD95">
        <v>28.757859</v>
      </c>
      <c r="AE95">
        <v>52.115693</v>
      </c>
      <c r="AF95">
        <v>16.847192</v>
      </c>
      <c r="AG95">
        <v>42.798915000000001</v>
      </c>
      <c r="AH95">
        <v>128.67230000000001</v>
      </c>
      <c r="AI95">
        <v>0</v>
      </c>
      <c r="AJ95">
        <v>0</v>
      </c>
      <c r="AK95">
        <v>57.332560999999998</v>
      </c>
      <c r="AL95">
        <v>77.516090000000005</v>
      </c>
      <c r="AM95">
        <v>16.608716000000001</v>
      </c>
      <c r="AN95">
        <v>1.059272</v>
      </c>
      <c r="AO95">
        <v>0</v>
      </c>
      <c r="AP95">
        <v>3.7154120000000002</v>
      </c>
      <c r="AQ95">
        <v>26.640394000000001</v>
      </c>
      <c r="AR95">
        <v>47.496949999999998</v>
      </c>
      <c r="AS95">
        <v>32.491298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72.264791000000002</v>
      </c>
      <c r="BA95">
        <f t="shared" si="4"/>
        <v>2354.3864970000004</v>
      </c>
      <c r="BD95">
        <v>5.85</v>
      </c>
      <c r="BE95">
        <v>1.88</v>
      </c>
      <c r="BF95">
        <v>2.93</v>
      </c>
      <c r="BG95">
        <v>0</v>
      </c>
      <c r="BH95">
        <v>7.68</v>
      </c>
      <c r="BI95">
        <v>0.82</v>
      </c>
      <c r="BJ95">
        <v>0.41</v>
      </c>
      <c r="BK95">
        <v>0.84</v>
      </c>
      <c r="BL95">
        <v>1.6</v>
      </c>
      <c r="BM95">
        <v>0.14000000000000001</v>
      </c>
      <c r="BN95">
        <v>2.2999999999999998</v>
      </c>
      <c r="BO95">
        <v>1.01</v>
      </c>
      <c r="BP95">
        <v>0.23</v>
      </c>
      <c r="BQ95">
        <v>1.93</v>
      </c>
      <c r="BR95">
        <v>1.06</v>
      </c>
      <c r="BS95">
        <v>1.57</v>
      </c>
      <c r="BT95">
        <v>2.8129789999999999</v>
      </c>
      <c r="BU95">
        <v>1.2972950000000001</v>
      </c>
      <c r="BV95">
        <v>2.1281210000000002</v>
      </c>
      <c r="BW95">
        <v>1.8784559999999999</v>
      </c>
      <c r="BX95">
        <v>1.894622</v>
      </c>
      <c r="BY95">
        <v>2.5115620000000001</v>
      </c>
      <c r="BZ95">
        <v>1.2834570000000001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5.1372859999999996</v>
      </c>
      <c r="CK95">
        <v>0.90406799999999998</v>
      </c>
      <c r="CL95">
        <v>1.873758</v>
      </c>
      <c r="CM95">
        <v>3.3951030000000002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0.79204200000000002</v>
      </c>
      <c r="CS95">
        <v>2.7006570000000001</v>
      </c>
      <c r="CT95">
        <v>1.2333829999999999</v>
      </c>
      <c r="CU95">
        <v>4.1145649999999998</v>
      </c>
      <c r="CV95">
        <v>2.4800900000000001</v>
      </c>
      <c r="CW95">
        <v>2.359089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72.264791000000002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335.608339</v>
      </c>
      <c r="L96">
        <v>255.91836699999999</v>
      </c>
      <c r="M96">
        <v>77.312039999999996</v>
      </c>
      <c r="N96">
        <v>116.683092</v>
      </c>
      <c r="O96">
        <v>122.319536</v>
      </c>
      <c r="P96">
        <v>117.824206</v>
      </c>
      <c r="Q96">
        <v>0</v>
      </c>
      <c r="R96">
        <v>29.528779</v>
      </c>
      <c r="S96">
        <v>18.240228999999999</v>
      </c>
      <c r="T96">
        <v>0</v>
      </c>
      <c r="U96">
        <v>333.90854999999999</v>
      </c>
      <c r="V96">
        <v>11.33877</v>
      </c>
      <c r="W96">
        <v>41.666179999999997</v>
      </c>
      <c r="X96">
        <v>142.61810600000001</v>
      </c>
      <c r="Y96">
        <v>0</v>
      </c>
      <c r="Z96">
        <v>19.008641999999998</v>
      </c>
      <c r="AA96">
        <v>40.748764000000001</v>
      </c>
      <c r="AB96">
        <v>42.186473999999997</v>
      </c>
      <c r="AC96">
        <v>30.656970000000001</v>
      </c>
      <c r="AD96">
        <v>19.171907000000001</v>
      </c>
      <c r="AE96">
        <v>52.115693</v>
      </c>
      <c r="AF96">
        <v>16.641739000000001</v>
      </c>
      <c r="AG96">
        <v>42.798915000000001</v>
      </c>
      <c r="AH96">
        <v>89.080822999999995</v>
      </c>
      <c r="AI96">
        <v>0</v>
      </c>
      <c r="AJ96">
        <v>0</v>
      </c>
      <c r="AK96">
        <v>57.332560999999998</v>
      </c>
      <c r="AL96">
        <v>77.516090000000005</v>
      </c>
      <c r="AM96">
        <v>16.608716000000001</v>
      </c>
      <c r="AN96">
        <v>1.059272</v>
      </c>
      <c r="AO96">
        <v>0</v>
      </c>
      <c r="AP96">
        <v>3.7154120000000002</v>
      </c>
      <c r="AQ96">
        <v>26.640394000000001</v>
      </c>
      <c r="AR96">
        <v>47.496949999999998</v>
      </c>
      <c r="AS96">
        <v>32.491298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72.322564</v>
      </c>
      <c r="BA96">
        <f t="shared" si="4"/>
        <v>2305.0613880000001</v>
      </c>
      <c r="BD96">
        <v>5.85</v>
      </c>
      <c r="BE96">
        <v>1.88</v>
      </c>
      <c r="BF96">
        <v>2.93</v>
      </c>
      <c r="BG96">
        <v>0</v>
      </c>
      <c r="BH96">
        <v>7.68</v>
      </c>
      <c r="BI96">
        <v>0.82</v>
      </c>
      <c r="BJ96">
        <v>0.41</v>
      </c>
      <c r="BK96">
        <v>0.84</v>
      </c>
      <c r="BL96">
        <v>1.6</v>
      </c>
      <c r="BM96">
        <v>0.14000000000000001</v>
      </c>
      <c r="BN96">
        <v>2.2999999999999998</v>
      </c>
      <c r="BO96">
        <v>1.01</v>
      </c>
      <c r="BP96">
        <v>0.23</v>
      </c>
      <c r="BQ96">
        <v>1.93</v>
      </c>
      <c r="BR96">
        <v>1.06</v>
      </c>
      <c r="BS96">
        <v>1.57</v>
      </c>
      <c r="BT96">
        <v>2.870752</v>
      </c>
      <c r="BU96">
        <v>1.2972950000000001</v>
      </c>
      <c r="BV96">
        <v>2.1281210000000002</v>
      </c>
      <c r="BW96">
        <v>1.8784559999999999</v>
      </c>
      <c r="BX96">
        <v>1.894622</v>
      </c>
      <c r="BY96">
        <v>2.5115620000000001</v>
      </c>
      <c r="BZ96">
        <v>1.2834570000000001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5.1372859999999996</v>
      </c>
      <c r="CK96">
        <v>0.90406799999999998</v>
      </c>
      <c r="CL96">
        <v>1.873758</v>
      </c>
      <c r="CM96">
        <v>3.3951030000000002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0.79204200000000002</v>
      </c>
      <c r="CS96">
        <v>2.7006570000000001</v>
      </c>
      <c r="CT96">
        <v>1.2333829999999999</v>
      </c>
      <c r="CU96">
        <v>4.1145649999999998</v>
      </c>
      <c r="CV96">
        <v>1.7148829999999999</v>
      </c>
      <c r="CW96">
        <v>2.359089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72.322564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335.608339</v>
      </c>
      <c r="L97">
        <v>255.91836699999999</v>
      </c>
      <c r="M97">
        <v>77.312039999999996</v>
      </c>
      <c r="N97">
        <v>116.683092</v>
      </c>
      <c r="O97">
        <v>122.319536</v>
      </c>
      <c r="P97">
        <v>117.824206</v>
      </c>
      <c r="Q97">
        <v>0</v>
      </c>
      <c r="R97">
        <v>29.528779</v>
      </c>
      <c r="S97">
        <v>18.240228999999999</v>
      </c>
      <c r="T97">
        <v>0</v>
      </c>
      <c r="U97">
        <v>333.90854999999999</v>
      </c>
      <c r="V97">
        <v>11.33877</v>
      </c>
      <c r="W97">
        <v>41.666179999999997</v>
      </c>
      <c r="X97">
        <v>142.61810600000001</v>
      </c>
      <c r="Y97">
        <v>0</v>
      </c>
      <c r="Z97">
        <v>19.008641999999998</v>
      </c>
      <c r="AA97">
        <v>40.748764000000001</v>
      </c>
      <c r="AB97">
        <v>42.186473999999997</v>
      </c>
      <c r="AC97">
        <v>30.656970000000001</v>
      </c>
      <c r="AD97">
        <v>9.5859529999999999</v>
      </c>
      <c r="AE97">
        <v>52.115693</v>
      </c>
      <c r="AF97">
        <v>16.641739000000001</v>
      </c>
      <c r="AG97">
        <v>42.798915000000001</v>
      </c>
      <c r="AH97">
        <v>89.080822999999995</v>
      </c>
      <c r="AI97">
        <v>0</v>
      </c>
      <c r="AJ97">
        <v>0</v>
      </c>
      <c r="AK97">
        <v>57.332560999999998</v>
      </c>
      <c r="AL97">
        <v>77.516090000000005</v>
      </c>
      <c r="AM97">
        <v>16.608716000000001</v>
      </c>
      <c r="AN97">
        <v>1.0200389999999999</v>
      </c>
      <c r="AO97">
        <v>0</v>
      </c>
      <c r="AP97">
        <v>3.7154120000000002</v>
      </c>
      <c r="AQ97">
        <v>26.640394000000001</v>
      </c>
      <c r="AR97">
        <v>47.496949999999998</v>
      </c>
      <c r="AS97">
        <v>32.491298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72.322564</v>
      </c>
      <c r="BA97">
        <f t="shared" si="4"/>
        <v>2295.436201</v>
      </c>
      <c r="BD97">
        <v>5.85</v>
      </c>
      <c r="BE97">
        <v>1.88</v>
      </c>
      <c r="BF97">
        <v>2.93</v>
      </c>
      <c r="BG97">
        <v>0</v>
      </c>
      <c r="BH97">
        <v>7.68</v>
      </c>
      <c r="BI97">
        <v>0.82</v>
      </c>
      <c r="BJ97">
        <v>0.41</v>
      </c>
      <c r="BK97">
        <v>0.84</v>
      </c>
      <c r="BL97">
        <v>1.6</v>
      </c>
      <c r="BM97">
        <v>0.14000000000000001</v>
      </c>
      <c r="BN97">
        <v>2.2999999999999998</v>
      </c>
      <c r="BO97">
        <v>1.01</v>
      </c>
      <c r="BP97">
        <v>0.23</v>
      </c>
      <c r="BQ97">
        <v>1.93</v>
      </c>
      <c r="BR97">
        <v>1.06</v>
      </c>
      <c r="BS97">
        <v>1.57</v>
      </c>
      <c r="BT97">
        <v>2.870752</v>
      </c>
      <c r="BU97">
        <v>1.2972950000000001</v>
      </c>
      <c r="BV97">
        <v>2.1281210000000002</v>
      </c>
      <c r="BW97">
        <v>1.8784559999999999</v>
      </c>
      <c r="BX97">
        <v>1.894622</v>
      </c>
      <c r="BY97">
        <v>2.5115620000000001</v>
      </c>
      <c r="BZ97">
        <v>1.2834570000000001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5.1372859999999996</v>
      </c>
      <c r="CK97">
        <v>0.90406799999999998</v>
      </c>
      <c r="CL97">
        <v>1.873758</v>
      </c>
      <c r="CM97">
        <v>3.3951030000000002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0.79204200000000002</v>
      </c>
      <c r="CS97">
        <v>2.7006570000000001</v>
      </c>
      <c r="CT97">
        <v>1.2333829999999999</v>
      </c>
      <c r="CU97">
        <v>4.1145649999999998</v>
      </c>
      <c r="CV97">
        <v>1.7148829999999999</v>
      </c>
      <c r="CW97">
        <v>2.359089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72.322564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335.608339</v>
      </c>
      <c r="L98">
        <v>255.91836699999999</v>
      </c>
      <c r="M98">
        <v>77.312039999999996</v>
      </c>
      <c r="N98">
        <v>116.683092</v>
      </c>
      <c r="O98">
        <v>122.319536</v>
      </c>
      <c r="P98">
        <v>117.824206</v>
      </c>
      <c r="Q98">
        <v>0</v>
      </c>
      <c r="R98">
        <v>29.528779</v>
      </c>
      <c r="S98">
        <v>18.240228999999999</v>
      </c>
      <c r="T98">
        <v>0</v>
      </c>
      <c r="U98">
        <v>333.90854999999999</v>
      </c>
      <c r="V98">
        <v>11.33877</v>
      </c>
      <c r="W98">
        <v>41.666179999999997</v>
      </c>
      <c r="X98">
        <v>142.61810600000001</v>
      </c>
      <c r="Y98">
        <v>0</v>
      </c>
      <c r="Z98">
        <v>19.008641999999998</v>
      </c>
      <c r="AA98">
        <v>40.748764000000001</v>
      </c>
      <c r="AB98">
        <v>42.186473999999997</v>
      </c>
      <c r="AC98">
        <v>30.656970000000001</v>
      </c>
      <c r="AD98">
        <v>9.5859529999999999</v>
      </c>
      <c r="AE98">
        <v>52.115693</v>
      </c>
      <c r="AF98">
        <v>16.641739000000001</v>
      </c>
      <c r="AG98">
        <v>42.798915000000001</v>
      </c>
      <c r="AH98">
        <v>89.080822999999995</v>
      </c>
      <c r="AI98">
        <v>0</v>
      </c>
      <c r="AJ98">
        <v>0</v>
      </c>
      <c r="AK98">
        <v>57.332560999999998</v>
      </c>
      <c r="AL98">
        <v>77.516090000000005</v>
      </c>
      <c r="AM98">
        <v>16.608716000000001</v>
      </c>
      <c r="AN98">
        <v>1.0200389999999999</v>
      </c>
      <c r="AO98">
        <v>0</v>
      </c>
      <c r="AP98">
        <v>3.7154120000000002</v>
      </c>
      <c r="AQ98">
        <v>26.640394000000001</v>
      </c>
      <c r="AR98">
        <v>47.496949999999998</v>
      </c>
      <c r="AS98">
        <v>32.491298</v>
      </c>
      <c r="AT98">
        <v>14.50201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72.322564</v>
      </c>
      <c r="BA98">
        <f t="shared" si="4"/>
        <v>2295.436201</v>
      </c>
      <c r="BD98">
        <v>5.85</v>
      </c>
      <c r="BE98">
        <v>1.88</v>
      </c>
      <c r="BF98">
        <v>2.93</v>
      </c>
      <c r="BG98">
        <v>0</v>
      </c>
      <c r="BH98">
        <v>7.68</v>
      </c>
      <c r="BI98">
        <v>0.82</v>
      </c>
      <c r="BJ98">
        <v>0.41</v>
      </c>
      <c r="BK98">
        <v>0.84</v>
      </c>
      <c r="BL98">
        <v>1.6</v>
      </c>
      <c r="BM98">
        <v>0.14000000000000001</v>
      </c>
      <c r="BN98">
        <v>2.2999999999999998</v>
      </c>
      <c r="BO98">
        <v>1.01</v>
      </c>
      <c r="BP98">
        <v>0.23</v>
      </c>
      <c r="BQ98">
        <v>1.93</v>
      </c>
      <c r="BR98">
        <v>1.06</v>
      </c>
      <c r="BS98">
        <v>1.57</v>
      </c>
      <c r="BT98">
        <v>2.870752</v>
      </c>
      <c r="BU98">
        <v>1.2972950000000001</v>
      </c>
      <c r="BV98">
        <v>2.1281210000000002</v>
      </c>
      <c r="BW98">
        <v>1.8784559999999999</v>
      </c>
      <c r="BX98">
        <v>1.894622</v>
      </c>
      <c r="BY98">
        <v>2.5115620000000001</v>
      </c>
      <c r="BZ98">
        <v>1.2834570000000001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5.1372859999999996</v>
      </c>
      <c r="CK98">
        <v>0.90406799999999998</v>
      </c>
      <c r="CL98">
        <v>1.873758</v>
      </c>
      <c r="CM98">
        <v>3.3951030000000002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0.79204200000000002</v>
      </c>
      <c r="CS98">
        <v>2.7006570000000001</v>
      </c>
      <c r="CT98">
        <v>1.2333829999999999</v>
      </c>
      <c r="CU98">
        <v>4.1145649999999998</v>
      </c>
      <c r="CV98">
        <v>1.7148829999999999</v>
      </c>
      <c r="CW98">
        <v>2.359089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72.322564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5.8918076492499942</v>
      </c>
      <c r="L99">
        <f t="shared" si="6"/>
        <v>4.3800529914999986</v>
      </c>
      <c r="M99">
        <f t="shared" si="6"/>
        <v>1.8264853277499982</v>
      </c>
      <c r="N99">
        <f t="shared" si="6"/>
        <v>2.5398814554999958</v>
      </c>
      <c r="O99">
        <f t="shared" si="6"/>
        <v>2.5867982147500026</v>
      </c>
      <c r="P99">
        <f t="shared" si="6"/>
        <v>2.5003878997499993</v>
      </c>
      <c r="Q99">
        <f t="shared" si="6"/>
        <v>0</v>
      </c>
      <c r="R99">
        <f t="shared" si="6"/>
        <v>0.6479759687500013</v>
      </c>
      <c r="S99">
        <f t="shared" si="6"/>
        <v>0.39311755599999976</v>
      </c>
      <c r="T99">
        <f t="shared" si="6"/>
        <v>0</v>
      </c>
      <c r="U99">
        <f t="shared" si="6"/>
        <v>8.388561601000001</v>
      </c>
      <c r="V99">
        <f t="shared" si="6"/>
        <v>0.18724722800000018</v>
      </c>
      <c r="W99">
        <f t="shared" si="6"/>
        <v>0.7013952730000006</v>
      </c>
      <c r="X99">
        <f t="shared" si="6"/>
        <v>2.4463636335000021</v>
      </c>
      <c r="Y99">
        <f t="shared" si="6"/>
        <v>0</v>
      </c>
      <c r="Z99">
        <f t="shared" si="6"/>
        <v>0.28595595099999999</v>
      </c>
      <c r="AA99">
        <f t="shared" si="6"/>
        <v>0.97792145449999912</v>
      </c>
      <c r="AB99">
        <f t="shared" si="6"/>
        <v>0.94216458100000111</v>
      </c>
      <c r="AC99">
        <f t="shared" si="6"/>
        <v>0.61801202949999967</v>
      </c>
      <c r="AD99">
        <f t="shared" si="6"/>
        <v>0.34063476824999994</v>
      </c>
      <c r="AE99">
        <f t="shared" si="6"/>
        <v>1.2507766320000004</v>
      </c>
      <c r="AF99">
        <f t="shared" si="6"/>
        <v>0.20360448549999977</v>
      </c>
      <c r="AG99">
        <f t="shared" si="6"/>
        <v>1.0271739599999987</v>
      </c>
      <c r="AH99">
        <f t="shared" si="6"/>
        <v>1.6430462992500003</v>
      </c>
      <c r="AI99">
        <f t="shared" si="6"/>
        <v>0.19904574424999982</v>
      </c>
      <c r="AJ99">
        <f t="shared" si="6"/>
        <v>0</v>
      </c>
      <c r="AK99">
        <f t="shared" si="6"/>
        <v>1.3759814640000021</v>
      </c>
      <c r="AL99">
        <f t="shared" si="6"/>
        <v>1.8199991619999998</v>
      </c>
      <c r="AM99">
        <f t="shared" si="6"/>
        <v>0.39860918399999939</v>
      </c>
      <c r="AN99">
        <f t="shared" si="6"/>
        <v>2.3627642999999962E-2</v>
      </c>
      <c r="AO99">
        <f t="shared" si="6"/>
        <v>5.1163056000000005E-2</v>
      </c>
      <c r="AP99">
        <f t="shared" si="6"/>
        <v>0.11734510650000017</v>
      </c>
      <c r="AQ99">
        <f t="shared" si="6"/>
        <v>0.28846765350000009</v>
      </c>
      <c r="AR99">
        <f t="shared" si="6"/>
        <v>1.14993318375</v>
      </c>
      <c r="AS99">
        <f t="shared" si="6"/>
        <v>0.78487674899999904</v>
      </c>
      <c r="AT99">
        <f t="shared" si="6"/>
        <v>0.33870047899999994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1.3901581952500006</v>
      </c>
      <c r="BA99">
        <f t="shared" si="4"/>
        <v>47.717272579999985</v>
      </c>
      <c r="BD99">
        <f t="shared" ref="BD99:DI99" si="7">SUM(BD3:BD98)/4000</f>
        <v>7.4587500000000001E-2</v>
      </c>
      <c r="BE99">
        <f t="shared" si="7"/>
        <v>2.3969999999999988E-2</v>
      </c>
      <c r="BF99">
        <f t="shared" si="7"/>
        <v>3.7245000000000049E-2</v>
      </c>
      <c r="BG99">
        <f t="shared" si="7"/>
        <v>0</v>
      </c>
      <c r="BH99">
        <f t="shared" si="7"/>
        <v>2.572E-2</v>
      </c>
      <c r="BI99">
        <f t="shared" si="7"/>
        <v>1.5247500000000018E-2</v>
      </c>
      <c r="BJ99">
        <f t="shared" si="7"/>
        <v>5.3250000000000007E-3</v>
      </c>
      <c r="BK99">
        <f t="shared" si="7"/>
        <v>1.0850000000000012E-2</v>
      </c>
      <c r="BL99">
        <f t="shared" si="7"/>
        <v>1.9829999999999987E-2</v>
      </c>
      <c r="BM99">
        <f t="shared" si="7"/>
        <v>2.174999999999999E-3</v>
      </c>
      <c r="BN99">
        <f t="shared" si="7"/>
        <v>2.9324999999999976E-2</v>
      </c>
      <c r="BO99">
        <f t="shared" si="7"/>
        <v>1.7212499999999988E-2</v>
      </c>
      <c r="BP99">
        <f t="shared" si="7"/>
        <v>5.5200000000000084E-3</v>
      </c>
      <c r="BQ99">
        <f t="shared" si="7"/>
        <v>4.6320000000000104E-2</v>
      </c>
      <c r="BR99">
        <f t="shared" si="7"/>
        <v>2.5440000000000032E-2</v>
      </c>
      <c r="BS99">
        <f t="shared" si="7"/>
        <v>3.7679999999999908E-2</v>
      </c>
      <c r="BT99">
        <f t="shared" si="7"/>
        <v>6.8547781750000064E-2</v>
      </c>
      <c r="BU99">
        <f t="shared" si="7"/>
        <v>3.1135080000000048E-2</v>
      </c>
      <c r="BV99">
        <f t="shared" si="7"/>
        <v>5.3484685500000018E-2</v>
      </c>
      <c r="BW99">
        <f t="shared" si="7"/>
        <v>4.5082944E-2</v>
      </c>
      <c r="BX99">
        <f t="shared" si="7"/>
        <v>4.5470927999999966E-2</v>
      </c>
      <c r="BY99">
        <f t="shared" si="7"/>
        <v>6.2187132000000082E-2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8.1482472000000097E-2</v>
      </c>
      <c r="CN99">
        <f t="shared" si="7"/>
        <v>4.109829599999993E-2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1.9009007999999997E-2</v>
      </c>
      <c r="CS99">
        <f t="shared" si="7"/>
        <v>6.4815768000000107E-2</v>
      </c>
      <c r="CT99">
        <f t="shared" si="7"/>
        <v>5.6870192000000055E-2</v>
      </c>
      <c r="CU99">
        <f t="shared" si="7"/>
        <v>3.6366105499999989E-2</v>
      </c>
      <c r="CV99">
        <f t="shared" si="7"/>
        <v>3.1583556249999992E-2</v>
      </c>
      <c r="CW99">
        <f t="shared" si="7"/>
        <v>4.0275388750000043E-2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1.3901581952500006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5">
      <c r="A1" s="32">
        <f>Allocation!A2</f>
        <v>45073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  <c r="AI1" s="108" t="s">
        <v>520</v>
      </c>
    </row>
    <row r="2" spans="1:35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  <c r="AI2" t="s">
        <v>520</v>
      </c>
    </row>
    <row r="3" spans="1:35">
      <c r="A3" t="s">
        <v>45</v>
      </c>
      <c r="B3" s="75">
        <v>241.62</v>
      </c>
      <c r="C3" s="75">
        <v>74.400000000000006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107.93</v>
      </c>
      <c r="J3">
        <v>271.91000000000003</v>
      </c>
      <c r="K3">
        <v>48.34</v>
      </c>
      <c r="L3">
        <v>5.6</v>
      </c>
      <c r="M3">
        <v>9.1300000000000008</v>
      </c>
      <c r="N3" s="135">
        <v>0</v>
      </c>
      <c r="O3" s="135">
        <v>0</v>
      </c>
      <c r="P3" s="135">
        <v>0</v>
      </c>
      <c r="Q3">
        <v>5.99</v>
      </c>
      <c r="R3">
        <v>0</v>
      </c>
      <c r="S3">
        <v>5.86</v>
      </c>
      <c r="T3">
        <v>121.73</v>
      </c>
      <c r="U3">
        <v>40.58</v>
      </c>
      <c r="V3">
        <v>40.57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10.11</v>
      </c>
      <c r="AD3">
        <v>72.349999999999994</v>
      </c>
      <c r="AE3">
        <v>72.349999999999994</v>
      </c>
      <c r="AF3">
        <v>3.08</v>
      </c>
      <c r="AG3">
        <f>AF3*$AG$2</f>
        <v>1.7300359999999999</v>
      </c>
      <c r="AH3">
        <f>AF3*$AH$2</f>
        <v>1.3499640000000002</v>
      </c>
      <c r="AI3">
        <v>0</v>
      </c>
    </row>
    <row r="4" spans="1:35">
      <c r="A4" t="s">
        <v>46</v>
      </c>
      <c r="B4" s="75">
        <v>241.62</v>
      </c>
      <c r="C4" s="75">
        <v>74.400000000000006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107.93</v>
      </c>
      <c r="J4">
        <v>271.91000000000003</v>
      </c>
      <c r="K4">
        <v>48.34</v>
      </c>
      <c r="L4">
        <v>5.6</v>
      </c>
      <c r="M4">
        <v>9.33</v>
      </c>
      <c r="N4" s="135">
        <v>0</v>
      </c>
      <c r="O4" s="135">
        <v>0</v>
      </c>
      <c r="P4" s="135">
        <v>0</v>
      </c>
      <c r="Q4">
        <v>5.99</v>
      </c>
      <c r="R4">
        <v>0</v>
      </c>
      <c r="S4">
        <v>5.86</v>
      </c>
      <c r="T4">
        <v>121.69</v>
      </c>
      <c r="U4">
        <v>40.56</v>
      </c>
      <c r="V4">
        <v>40.57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10.54</v>
      </c>
      <c r="AD4">
        <v>72.36</v>
      </c>
      <c r="AE4">
        <v>72.36</v>
      </c>
      <c r="AF4">
        <v>3.08</v>
      </c>
      <c r="AG4">
        <f t="shared" ref="AG4:AG67" si="1">AF4*$AG$2</f>
        <v>1.7300359999999999</v>
      </c>
      <c r="AH4">
        <f t="shared" ref="AH4:AH67" si="2">AF4*$AH$2</f>
        <v>1.3499640000000002</v>
      </c>
      <c r="AI4">
        <v>0</v>
      </c>
    </row>
    <row r="5" spans="1:35">
      <c r="A5" t="s">
        <v>47</v>
      </c>
      <c r="B5" s="75">
        <v>225.06</v>
      </c>
      <c r="C5" s="75">
        <v>74.400000000000006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107.93</v>
      </c>
      <c r="J5">
        <v>271.91000000000003</v>
      </c>
      <c r="K5">
        <v>48.34</v>
      </c>
      <c r="L5">
        <v>5.6</v>
      </c>
      <c r="M5">
        <v>7.36</v>
      </c>
      <c r="N5" s="135">
        <v>0</v>
      </c>
      <c r="O5" s="135">
        <v>0</v>
      </c>
      <c r="P5" s="135">
        <v>0</v>
      </c>
      <c r="Q5">
        <v>5.99</v>
      </c>
      <c r="R5">
        <v>0</v>
      </c>
      <c r="S5">
        <v>5.86</v>
      </c>
      <c r="T5">
        <v>121.68</v>
      </c>
      <c r="U5">
        <v>40.56</v>
      </c>
      <c r="V5">
        <v>40.56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10.78</v>
      </c>
      <c r="AD5">
        <v>72.5</v>
      </c>
      <c r="AE5">
        <v>72.5</v>
      </c>
      <c r="AF5">
        <v>3.08</v>
      </c>
      <c r="AG5">
        <f t="shared" si="1"/>
        <v>1.7300359999999999</v>
      </c>
      <c r="AH5">
        <f t="shared" si="2"/>
        <v>1.3499640000000002</v>
      </c>
      <c r="AI5">
        <v>0</v>
      </c>
    </row>
    <row r="6" spans="1:35">
      <c r="A6" t="s">
        <v>48</v>
      </c>
      <c r="B6" s="75">
        <v>225.06</v>
      </c>
      <c r="C6" s="75">
        <v>74.400000000000006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107.93</v>
      </c>
      <c r="J6">
        <v>271.91000000000003</v>
      </c>
      <c r="K6">
        <v>48.34</v>
      </c>
      <c r="L6">
        <v>5.6</v>
      </c>
      <c r="M6">
        <v>7.32</v>
      </c>
      <c r="N6" s="135">
        <v>0</v>
      </c>
      <c r="O6" s="135">
        <v>0</v>
      </c>
      <c r="P6" s="135">
        <v>0</v>
      </c>
      <c r="Q6">
        <v>5.99</v>
      </c>
      <c r="R6">
        <v>0</v>
      </c>
      <c r="S6">
        <v>5.86</v>
      </c>
      <c r="T6">
        <v>121.62</v>
      </c>
      <c r="U6">
        <v>40.54</v>
      </c>
      <c r="V6">
        <v>40.54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10.84</v>
      </c>
      <c r="AD6">
        <v>72.39</v>
      </c>
      <c r="AE6">
        <v>72.39</v>
      </c>
      <c r="AF6">
        <v>3.08</v>
      </c>
      <c r="AG6">
        <f t="shared" si="1"/>
        <v>1.7300359999999999</v>
      </c>
      <c r="AH6">
        <f t="shared" si="2"/>
        <v>1.3499640000000002</v>
      </c>
      <c r="AI6">
        <v>0</v>
      </c>
    </row>
    <row r="7" spans="1:35">
      <c r="A7" t="s">
        <v>49</v>
      </c>
      <c r="B7" s="75">
        <v>225.06</v>
      </c>
      <c r="C7" s="75">
        <v>74.400000000000006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103.66</v>
      </c>
      <c r="J7">
        <v>271.91000000000003</v>
      </c>
      <c r="K7">
        <v>48.34</v>
      </c>
      <c r="L7">
        <v>5.6</v>
      </c>
      <c r="M7">
        <v>7.34</v>
      </c>
      <c r="N7" s="135">
        <v>0</v>
      </c>
      <c r="O7" s="135">
        <v>0</v>
      </c>
      <c r="P7" s="135">
        <v>0</v>
      </c>
      <c r="Q7">
        <v>5.99</v>
      </c>
      <c r="R7">
        <v>0</v>
      </c>
      <c r="S7">
        <v>5.86</v>
      </c>
      <c r="T7">
        <v>121.9</v>
      </c>
      <c r="U7">
        <v>40.630000000000003</v>
      </c>
      <c r="V7">
        <v>40.64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11.08</v>
      </c>
      <c r="AD7">
        <v>72.64</v>
      </c>
      <c r="AE7">
        <v>72.64</v>
      </c>
      <c r="AF7">
        <v>2.63</v>
      </c>
      <c r="AG7">
        <f t="shared" si="1"/>
        <v>1.4772709999999998</v>
      </c>
      <c r="AH7">
        <f t="shared" si="2"/>
        <v>1.1527290000000001</v>
      </c>
      <c r="AI7">
        <v>0</v>
      </c>
    </row>
    <row r="8" spans="1:35">
      <c r="A8" t="s">
        <v>50</v>
      </c>
      <c r="B8" s="75">
        <v>225.06</v>
      </c>
      <c r="C8" s="75">
        <v>74.400000000000006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99.4</v>
      </c>
      <c r="J8">
        <v>271.91000000000003</v>
      </c>
      <c r="K8">
        <v>48.34</v>
      </c>
      <c r="L8">
        <v>5.6</v>
      </c>
      <c r="M8">
        <v>7.22</v>
      </c>
      <c r="N8" s="135">
        <v>0</v>
      </c>
      <c r="O8" s="135">
        <v>0</v>
      </c>
      <c r="P8" s="135">
        <v>0</v>
      </c>
      <c r="Q8">
        <v>5.99</v>
      </c>
      <c r="R8">
        <v>0</v>
      </c>
      <c r="S8">
        <v>5.86</v>
      </c>
      <c r="T8">
        <v>121.77</v>
      </c>
      <c r="U8">
        <v>40.590000000000003</v>
      </c>
      <c r="V8">
        <v>40.590000000000003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11.12</v>
      </c>
      <c r="AD8">
        <v>72.64</v>
      </c>
      <c r="AE8">
        <v>72.64</v>
      </c>
      <c r="AF8">
        <v>2.3199999999999998</v>
      </c>
      <c r="AG8">
        <f t="shared" si="1"/>
        <v>1.3031439999999999</v>
      </c>
      <c r="AH8">
        <f t="shared" si="2"/>
        <v>1.016856</v>
      </c>
      <c r="AI8">
        <v>0</v>
      </c>
    </row>
    <row r="9" spans="1:35">
      <c r="A9" t="s">
        <v>51</v>
      </c>
      <c r="B9" s="75">
        <v>225.06</v>
      </c>
      <c r="C9" s="75">
        <v>74.400000000000006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95.12</v>
      </c>
      <c r="J9">
        <v>271.91000000000003</v>
      </c>
      <c r="K9">
        <v>48.34</v>
      </c>
      <c r="L9">
        <v>5.6</v>
      </c>
      <c r="M9">
        <v>7.4</v>
      </c>
      <c r="N9" s="135">
        <v>0</v>
      </c>
      <c r="O9" s="135">
        <v>0</v>
      </c>
      <c r="P9" s="135">
        <v>0</v>
      </c>
      <c r="Q9">
        <v>5.99</v>
      </c>
      <c r="R9">
        <v>0</v>
      </c>
      <c r="S9">
        <v>5.86</v>
      </c>
      <c r="T9">
        <v>121.61</v>
      </c>
      <c r="U9">
        <v>40.54</v>
      </c>
      <c r="V9">
        <v>40.53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11.21</v>
      </c>
      <c r="AD9">
        <v>72.41</v>
      </c>
      <c r="AE9">
        <v>72.41</v>
      </c>
      <c r="AF9">
        <v>1.93</v>
      </c>
      <c r="AG9">
        <f t="shared" si="1"/>
        <v>1.0840809999999999</v>
      </c>
      <c r="AH9">
        <f t="shared" si="2"/>
        <v>0.84591899999999998</v>
      </c>
      <c r="AI9">
        <v>0</v>
      </c>
    </row>
    <row r="10" spans="1:35">
      <c r="A10" t="s">
        <v>52</v>
      </c>
      <c r="B10" s="75">
        <v>225.06</v>
      </c>
      <c r="C10" s="75">
        <v>74.400000000000006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90.86</v>
      </c>
      <c r="J10">
        <v>271.91000000000003</v>
      </c>
      <c r="K10">
        <v>48.34</v>
      </c>
      <c r="L10">
        <v>5.6</v>
      </c>
      <c r="M10">
        <v>7.24</v>
      </c>
      <c r="N10" s="135">
        <v>0</v>
      </c>
      <c r="O10" s="135">
        <v>0</v>
      </c>
      <c r="P10" s="135">
        <v>0</v>
      </c>
      <c r="Q10">
        <v>5.99</v>
      </c>
      <c r="R10">
        <v>0</v>
      </c>
      <c r="S10">
        <v>5.86</v>
      </c>
      <c r="T10">
        <v>121.47</v>
      </c>
      <c r="U10">
        <v>40.49</v>
      </c>
      <c r="V10">
        <v>40.49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11.28</v>
      </c>
      <c r="AD10">
        <v>72.47</v>
      </c>
      <c r="AE10">
        <v>72.47</v>
      </c>
      <c r="AF10">
        <v>1.93</v>
      </c>
      <c r="AG10">
        <f t="shared" si="1"/>
        <v>1.0840809999999999</v>
      </c>
      <c r="AH10">
        <f t="shared" si="2"/>
        <v>0.84591899999999998</v>
      </c>
      <c r="AI10">
        <v>0</v>
      </c>
    </row>
    <row r="11" spans="1:35">
      <c r="A11" t="s">
        <v>53</v>
      </c>
      <c r="B11" s="75">
        <v>225.06</v>
      </c>
      <c r="C11" s="75">
        <v>74.400000000000006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86.6</v>
      </c>
      <c r="J11">
        <v>271.91000000000003</v>
      </c>
      <c r="K11">
        <v>48.34</v>
      </c>
      <c r="L11">
        <v>5.44</v>
      </c>
      <c r="M11">
        <v>7.31</v>
      </c>
      <c r="N11" s="135">
        <v>0</v>
      </c>
      <c r="O11" s="135">
        <v>0</v>
      </c>
      <c r="P11" s="135">
        <v>0</v>
      </c>
      <c r="Q11">
        <v>5.84</v>
      </c>
      <c r="R11">
        <v>0</v>
      </c>
      <c r="S11">
        <v>5.71</v>
      </c>
      <c r="T11">
        <v>121.92</v>
      </c>
      <c r="U11">
        <v>40.64</v>
      </c>
      <c r="V11">
        <v>40.630000000000003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11.74</v>
      </c>
      <c r="AD11">
        <v>72.599999999999994</v>
      </c>
      <c r="AE11">
        <v>72.599999999999994</v>
      </c>
      <c r="AF11">
        <v>1.93</v>
      </c>
      <c r="AG11">
        <f t="shared" si="1"/>
        <v>1.0840809999999999</v>
      </c>
      <c r="AH11">
        <f t="shared" si="2"/>
        <v>0.84591899999999998</v>
      </c>
      <c r="AI11">
        <v>0</v>
      </c>
    </row>
    <row r="12" spans="1:35">
      <c r="A12" t="s">
        <v>54</v>
      </c>
      <c r="B12" s="75">
        <v>225.06</v>
      </c>
      <c r="C12" s="75">
        <v>74.400000000000006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85.17</v>
      </c>
      <c r="J12">
        <v>271.91000000000003</v>
      </c>
      <c r="K12">
        <v>48.34</v>
      </c>
      <c r="L12">
        <v>5.44</v>
      </c>
      <c r="M12">
        <v>7.25</v>
      </c>
      <c r="N12" s="135">
        <v>0</v>
      </c>
      <c r="O12" s="135">
        <v>0</v>
      </c>
      <c r="P12" s="135">
        <v>0</v>
      </c>
      <c r="Q12">
        <v>5.84</v>
      </c>
      <c r="R12">
        <v>0</v>
      </c>
      <c r="S12">
        <v>5.71</v>
      </c>
      <c r="T12">
        <v>121.84</v>
      </c>
      <c r="U12">
        <v>40.61</v>
      </c>
      <c r="V12">
        <v>40.619999999999997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11.96</v>
      </c>
      <c r="AD12">
        <v>72.650000000000006</v>
      </c>
      <c r="AE12">
        <v>72.650000000000006</v>
      </c>
      <c r="AF12">
        <v>1.93</v>
      </c>
      <c r="AG12">
        <f t="shared" si="1"/>
        <v>1.0840809999999999</v>
      </c>
      <c r="AH12">
        <f t="shared" si="2"/>
        <v>0.84591899999999998</v>
      </c>
      <c r="AI12">
        <v>0</v>
      </c>
    </row>
    <row r="13" spans="1:35">
      <c r="A13" t="s">
        <v>55</v>
      </c>
      <c r="B13" s="75">
        <v>225.06</v>
      </c>
      <c r="C13" s="75">
        <v>74.400000000000006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85.17</v>
      </c>
      <c r="J13">
        <v>271.91000000000003</v>
      </c>
      <c r="K13">
        <v>48.34</v>
      </c>
      <c r="L13">
        <v>5.44</v>
      </c>
      <c r="M13">
        <v>7.37</v>
      </c>
      <c r="N13" s="135">
        <v>0</v>
      </c>
      <c r="O13" s="135">
        <v>0</v>
      </c>
      <c r="P13" s="135">
        <v>0</v>
      </c>
      <c r="Q13">
        <v>5.84</v>
      </c>
      <c r="R13">
        <v>0</v>
      </c>
      <c r="S13">
        <v>5.71</v>
      </c>
      <c r="T13">
        <v>121.71</v>
      </c>
      <c r="U13">
        <v>40.57</v>
      </c>
      <c r="V13">
        <v>40.56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11.99</v>
      </c>
      <c r="AD13">
        <v>72.66</v>
      </c>
      <c r="AE13">
        <v>72.66</v>
      </c>
      <c r="AF13">
        <v>1.93</v>
      </c>
      <c r="AG13">
        <f t="shared" si="1"/>
        <v>1.0840809999999999</v>
      </c>
      <c r="AH13">
        <f t="shared" si="2"/>
        <v>0.84591899999999998</v>
      </c>
      <c r="AI13">
        <v>0</v>
      </c>
    </row>
    <row r="14" spans="1:35">
      <c r="A14" t="s">
        <v>56</v>
      </c>
      <c r="B14" s="75">
        <v>225.06</v>
      </c>
      <c r="C14" s="75">
        <v>74.400000000000006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85.17</v>
      </c>
      <c r="J14">
        <v>271.91000000000003</v>
      </c>
      <c r="K14">
        <v>48.34</v>
      </c>
      <c r="L14">
        <v>5.44</v>
      </c>
      <c r="M14">
        <v>7.36</v>
      </c>
      <c r="N14" s="135">
        <v>0</v>
      </c>
      <c r="O14" s="135">
        <v>0</v>
      </c>
      <c r="P14" s="135">
        <v>0</v>
      </c>
      <c r="Q14">
        <v>5.84</v>
      </c>
      <c r="R14">
        <v>0</v>
      </c>
      <c r="S14">
        <v>5.71</v>
      </c>
      <c r="T14">
        <v>121.57</v>
      </c>
      <c r="U14">
        <v>40.520000000000003</v>
      </c>
      <c r="V14">
        <v>40.54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11.76</v>
      </c>
      <c r="AD14">
        <v>72.62</v>
      </c>
      <c r="AE14">
        <v>72.62</v>
      </c>
      <c r="AF14">
        <v>1.93</v>
      </c>
      <c r="AG14">
        <f t="shared" si="1"/>
        <v>1.0840809999999999</v>
      </c>
      <c r="AH14">
        <f t="shared" si="2"/>
        <v>0.84591899999999998</v>
      </c>
      <c r="AI14">
        <v>0</v>
      </c>
    </row>
    <row r="15" spans="1:35">
      <c r="A15" t="s">
        <v>57</v>
      </c>
      <c r="B15" s="75">
        <v>225.06</v>
      </c>
      <c r="C15" s="75">
        <v>74.400000000000006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85.17</v>
      </c>
      <c r="J15">
        <v>271.91000000000003</v>
      </c>
      <c r="K15">
        <v>48.34</v>
      </c>
      <c r="L15">
        <v>5.44</v>
      </c>
      <c r="M15">
        <v>7.23</v>
      </c>
      <c r="N15" s="135">
        <v>0</v>
      </c>
      <c r="O15" s="135">
        <v>0</v>
      </c>
      <c r="P15" s="135">
        <v>0</v>
      </c>
      <c r="Q15">
        <v>5.84</v>
      </c>
      <c r="R15">
        <v>0</v>
      </c>
      <c r="S15">
        <v>5.71</v>
      </c>
      <c r="T15">
        <v>121.61</v>
      </c>
      <c r="U15">
        <v>40.54</v>
      </c>
      <c r="V15">
        <v>40.54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11.7</v>
      </c>
      <c r="AD15">
        <v>72.34</v>
      </c>
      <c r="AE15">
        <v>72.34</v>
      </c>
      <c r="AF15">
        <v>1.93</v>
      </c>
      <c r="AG15">
        <f t="shared" si="1"/>
        <v>1.0840809999999999</v>
      </c>
      <c r="AH15">
        <f t="shared" si="2"/>
        <v>0.84591899999999998</v>
      </c>
      <c r="AI15">
        <v>0</v>
      </c>
    </row>
    <row r="16" spans="1:35">
      <c r="A16" t="s">
        <v>58</v>
      </c>
      <c r="B16" s="75">
        <v>225.06</v>
      </c>
      <c r="C16" s="75">
        <v>74.400000000000006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85.17</v>
      </c>
      <c r="J16">
        <v>271.91000000000003</v>
      </c>
      <c r="K16">
        <v>48.34</v>
      </c>
      <c r="L16">
        <v>5.44</v>
      </c>
      <c r="M16">
        <v>7.39</v>
      </c>
      <c r="N16" s="135">
        <v>0</v>
      </c>
      <c r="O16" s="135">
        <v>0</v>
      </c>
      <c r="P16" s="135">
        <v>0</v>
      </c>
      <c r="Q16">
        <v>5.84</v>
      </c>
      <c r="R16">
        <v>0</v>
      </c>
      <c r="S16">
        <v>5.71</v>
      </c>
      <c r="T16">
        <v>121.88</v>
      </c>
      <c r="U16">
        <v>40.619999999999997</v>
      </c>
      <c r="V16">
        <v>40.630000000000003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11.97</v>
      </c>
      <c r="AD16">
        <v>72.58</v>
      </c>
      <c r="AE16">
        <v>72.58</v>
      </c>
      <c r="AF16">
        <v>1.93</v>
      </c>
      <c r="AG16">
        <f t="shared" si="1"/>
        <v>1.0840809999999999</v>
      </c>
      <c r="AH16">
        <f t="shared" si="2"/>
        <v>0.84591899999999998</v>
      </c>
      <c r="AI16">
        <v>0</v>
      </c>
    </row>
    <row r="17" spans="1:35">
      <c r="A17" t="s">
        <v>59</v>
      </c>
      <c r="B17" s="75">
        <v>261.62</v>
      </c>
      <c r="C17" s="75">
        <v>74.400000000000006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85.17</v>
      </c>
      <c r="J17">
        <v>271.91000000000003</v>
      </c>
      <c r="K17">
        <v>48.34</v>
      </c>
      <c r="L17">
        <v>5.44</v>
      </c>
      <c r="M17">
        <v>7.34</v>
      </c>
      <c r="N17" s="135">
        <v>0</v>
      </c>
      <c r="O17" s="135">
        <v>0</v>
      </c>
      <c r="P17" s="135">
        <v>0</v>
      </c>
      <c r="Q17">
        <v>5.84</v>
      </c>
      <c r="R17">
        <v>0</v>
      </c>
      <c r="S17">
        <v>5.71</v>
      </c>
      <c r="T17">
        <v>121.65</v>
      </c>
      <c r="U17">
        <v>40.549999999999997</v>
      </c>
      <c r="V17">
        <v>40.549999999999997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11.67</v>
      </c>
      <c r="AD17">
        <v>72.45</v>
      </c>
      <c r="AE17">
        <v>72.45</v>
      </c>
      <c r="AF17">
        <v>1.93</v>
      </c>
      <c r="AG17">
        <f t="shared" si="1"/>
        <v>1.0840809999999999</v>
      </c>
      <c r="AH17">
        <f t="shared" si="2"/>
        <v>0.84591899999999998</v>
      </c>
      <c r="AI17">
        <v>0</v>
      </c>
    </row>
    <row r="18" spans="1:35">
      <c r="A18" t="s">
        <v>60</v>
      </c>
      <c r="B18" s="75">
        <v>261.62</v>
      </c>
      <c r="C18" s="75">
        <v>74.400000000000006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85.17</v>
      </c>
      <c r="J18">
        <v>271.91000000000003</v>
      </c>
      <c r="K18">
        <v>48.34</v>
      </c>
      <c r="L18">
        <v>5.44</v>
      </c>
      <c r="M18">
        <v>7.27</v>
      </c>
      <c r="N18" s="135">
        <v>0</v>
      </c>
      <c r="O18" s="135">
        <v>0</v>
      </c>
      <c r="P18" s="135">
        <v>0</v>
      </c>
      <c r="Q18">
        <v>5.84</v>
      </c>
      <c r="R18">
        <v>0</v>
      </c>
      <c r="S18">
        <v>5.71</v>
      </c>
      <c r="T18">
        <v>121.51</v>
      </c>
      <c r="U18">
        <v>40.5</v>
      </c>
      <c r="V18">
        <v>40.51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11.79</v>
      </c>
      <c r="AD18">
        <v>72.41</v>
      </c>
      <c r="AE18">
        <v>72.41</v>
      </c>
      <c r="AF18">
        <v>1.93</v>
      </c>
      <c r="AG18">
        <f t="shared" si="1"/>
        <v>1.0840809999999999</v>
      </c>
      <c r="AH18">
        <f t="shared" si="2"/>
        <v>0.84591899999999998</v>
      </c>
      <c r="AI18">
        <v>0</v>
      </c>
    </row>
    <row r="19" spans="1:35">
      <c r="A19" t="s">
        <v>61</v>
      </c>
      <c r="B19" s="75">
        <v>261.62</v>
      </c>
      <c r="C19" s="75">
        <v>74.400000000000006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85.17</v>
      </c>
      <c r="J19">
        <v>271.91000000000003</v>
      </c>
      <c r="K19">
        <v>48.34</v>
      </c>
      <c r="L19">
        <v>5.29</v>
      </c>
      <c r="M19">
        <v>7.24</v>
      </c>
      <c r="N19" s="135">
        <v>0</v>
      </c>
      <c r="O19" s="135">
        <v>0</v>
      </c>
      <c r="P19" s="135">
        <v>0</v>
      </c>
      <c r="Q19">
        <v>5.84</v>
      </c>
      <c r="R19">
        <v>0</v>
      </c>
      <c r="S19">
        <v>5.58</v>
      </c>
      <c r="T19">
        <v>121.88</v>
      </c>
      <c r="U19">
        <v>40.630000000000003</v>
      </c>
      <c r="V19">
        <v>40.619999999999997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11.69</v>
      </c>
      <c r="AD19">
        <v>72.66</v>
      </c>
      <c r="AE19">
        <v>72.66</v>
      </c>
      <c r="AF19">
        <v>1.93</v>
      </c>
      <c r="AG19">
        <f t="shared" si="1"/>
        <v>1.0840809999999999</v>
      </c>
      <c r="AH19">
        <f t="shared" si="2"/>
        <v>0.84591899999999998</v>
      </c>
      <c r="AI19">
        <v>0</v>
      </c>
    </row>
    <row r="20" spans="1:35">
      <c r="A20" t="s">
        <v>62</v>
      </c>
      <c r="B20" s="75">
        <v>261.62</v>
      </c>
      <c r="C20" s="75">
        <v>74.400000000000006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66.39</v>
      </c>
      <c r="J20">
        <v>271.91000000000003</v>
      </c>
      <c r="K20">
        <v>48.34</v>
      </c>
      <c r="L20">
        <v>5.29</v>
      </c>
      <c r="M20">
        <v>7.31</v>
      </c>
      <c r="N20" s="135">
        <v>0</v>
      </c>
      <c r="O20" s="135">
        <v>0</v>
      </c>
      <c r="P20" s="135">
        <v>0</v>
      </c>
      <c r="Q20">
        <v>5.84</v>
      </c>
      <c r="R20">
        <v>0</v>
      </c>
      <c r="S20">
        <v>5.58</v>
      </c>
      <c r="T20">
        <v>121.74</v>
      </c>
      <c r="U20">
        <v>40.58</v>
      </c>
      <c r="V20">
        <v>40.57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11.91</v>
      </c>
      <c r="AD20">
        <v>72.42</v>
      </c>
      <c r="AE20">
        <v>72.42</v>
      </c>
      <c r="AF20">
        <v>1.93</v>
      </c>
      <c r="AG20">
        <f t="shared" si="1"/>
        <v>1.0840809999999999</v>
      </c>
      <c r="AH20">
        <f t="shared" si="2"/>
        <v>0.84591899999999998</v>
      </c>
      <c r="AI20">
        <v>0</v>
      </c>
    </row>
    <row r="21" spans="1:35">
      <c r="A21" t="s">
        <v>63</v>
      </c>
      <c r="B21" s="75">
        <v>261.62</v>
      </c>
      <c r="C21" s="75">
        <v>56.35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70.569999999999993</v>
      </c>
      <c r="J21">
        <v>271.91000000000003</v>
      </c>
      <c r="K21">
        <v>48.34</v>
      </c>
      <c r="L21">
        <v>5.29</v>
      </c>
      <c r="M21">
        <v>7.25</v>
      </c>
      <c r="N21" s="135">
        <v>0</v>
      </c>
      <c r="O21" s="135">
        <v>0</v>
      </c>
      <c r="P21" s="135">
        <v>0</v>
      </c>
      <c r="Q21">
        <v>5.84</v>
      </c>
      <c r="R21">
        <v>0</v>
      </c>
      <c r="S21">
        <v>5.58</v>
      </c>
      <c r="T21">
        <v>121.56</v>
      </c>
      <c r="U21">
        <v>40.520000000000003</v>
      </c>
      <c r="V21">
        <v>40.51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11.99</v>
      </c>
      <c r="AD21">
        <v>72.650000000000006</v>
      </c>
      <c r="AE21">
        <v>72.650000000000006</v>
      </c>
      <c r="AF21">
        <v>1.93</v>
      </c>
      <c r="AG21">
        <f t="shared" si="1"/>
        <v>1.0840809999999999</v>
      </c>
      <c r="AH21">
        <f t="shared" si="2"/>
        <v>0.84591899999999998</v>
      </c>
      <c r="AI21">
        <v>0</v>
      </c>
    </row>
    <row r="22" spans="1:35">
      <c r="A22" t="s">
        <v>64</v>
      </c>
      <c r="B22" s="75">
        <v>261.62</v>
      </c>
      <c r="C22" s="75">
        <v>56.35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70.569999999999993</v>
      </c>
      <c r="J22">
        <v>271.91000000000003</v>
      </c>
      <c r="K22">
        <v>48.34</v>
      </c>
      <c r="L22">
        <v>5.29</v>
      </c>
      <c r="M22">
        <v>7.37</v>
      </c>
      <c r="N22" s="135">
        <v>0</v>
      </c>
      <c r="O22" s="135">
        <v>0</v>
      </c>
      <c r="P22" s="135">
        <v>0</v>
      </c>
      <c r="Q22">
        <v>5.84</v>
      </c>
      <c r="R22">
        <v>0</v>
      </c>
      <c r="S22">
        <v>5.58</v>
      </c>
      <c r="T22">
        <v>121.44</v>
      </c>
      <c r="U22">
        <v>40.479999999999997</v>
      </c>
      <c r="V22">
        <v>40.479999999999997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11.71</v>
      </c>
      <c r="AD22">
        <v>72.430000000000007</v>
      </c>
      <c r="AE22">
        <v>72.430000000000007</v>
      </c>
      <c r="AF22">
        <v>1.93</v>
      </c>
      <c r="AG22">
        <f t="shared" si="1"/>
        <v>1.0840809999999999</v>
      </c>
      <c r="AH22">
        <f t="shared" si="2"/>
        <v>0.84591899999999998</v>
      </c>
      <c r="AI22">
        <v>0</v>
      </c>
    </row>
    <row r="23" spans="1:35">
      <c r="A23" t="s">
        <v>65</v>
      </c>
      <c r="B23" s="75">
        <v>261.62</v>
      </c>
      <c r="C23" s="75">
        <v>56.35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70.569999999999993</v>
      </c>
      <c r="J23">
        <v>271.91000000000003</v>
      </c>
      <c r="K23">
        <v>48.34</v>
      </c>
      <c r="L23">
        <v>5.29</v>
      </c>
      <c r="M23">
        <v>7.36</v>
      </c>
      <c r="N23" s="135">
        <v>0</v>
      </c>
      <c r="O23" s="135">
        <v>0</v>
      </c>
      <c r="P23" s="135">
        <v>0</v>
      </c>
      <c r="Q23">
        <v>5.69</v>
      </c>
      <c r="R23">
        <v>0</v>
      </c>
      <c r="S23">
        <v>5.58</v>
      </c>
      <c r="T23">
        <v>121.94</v>
      </c>
      <c r="U23">
        <v>40.65</v>
      </c>
      <c r="V23">
        <v>40.65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11.96</v>
      </c>
      <c r="AD23">
        <v>72.569999999999993</v>
      </c>
      <c r="AE23">
        <v>72.569999999999993</v>
      </c>
      <c r="AF23">
        <v>1.93</v>
      </c>
      <c r="AG23">
        <f t="shared" si="1"/>
        <v>1.0840809999999999</v>
      </c>
      <c r="AH23">
        <f t="shared" si="2"/>
        <v>0.84591899999999998</v>
      </c>
      <c r="AI23">
        <v>0</v>
      </c>
    </row>
    <row r="24" spans="1:35">
      <c r="A24" t="s">
        <v>66</v>
      </c>
      <c r="B24" s="75">
        <v>220.34</v>
      </c>
      <c r="C24" s="75">
        <v>56.35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70.569999999999993</v>
      </c>
      <c r="J24">
        <v>271.91000000000003</v>
      </c>
      <c r="K24">
        <v>48.34</v>
      </c>
      <c r="L24">
        <v>5.29</v>
      </c>
      <c r="M24">
        <v>7.23</v>
      </c>
      <c r="N24" s="135">
        <v>0</v>
      </c>
      <c r="O24" s="135">
        <v>0</v>
      </c>
      <c r="P24" s="135">
        <v>0</v>
      </c>
      <c r="Q24">
        <v>5.69</v>
      </c>
      <c r="R24">
        <v>0</v>
      </c>
      <c r="S24">
        <v>5.58</v>
      </c>
      <c r="T24">
        <v>121.87</v>
      </c>
      <c r="U24">
        <v>40.619999999999997</v>
      </c>
      <c r="V24">
        <v>40.630000000000003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11.88</v>
      </c>
      <c r="AD24">
        <v>72.36</v>
      </c>
      <c r="AE24">
        <v>72.36</v>
      </c>
      <c r="AF24">
        <v>1.93</v>
      </c>
      <c r="AG24">
        <f t="shared" si="1"/>
        <v>1.0840809999999999</v>
      </c>
      <c r="AH24">
        <f t="shared" si="2"/>
        <v>0.84591899999999998</v>
      </c>
      <c r="AI24">
        <v>0</v>
      </c>
    </row>
    <row r="25" spans="1:35">
      <c r="A25" t="s">
        <v>67</v>
      </c>
      <c r="B25" s="75">
        <v>220.34</v>
      </c>
      <c r="C25" s="75">
        <v>56.35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70.569999999999993</v>
      </c>
      <c r="J25">
        <v>271.91000000000003</v>
      </c>
      <c r="K25">
        <v>48.34</v>
      </c>
      <c r="L25">
        <v>5.29</v>
      </c>
      <c r="M25">
        <v>7.39</v>
      </c>
      <c r="N25" s="135">
        <v>0</v>
      </c>
      <c r="O25" s="135">
        <v>0</v>
      </c>
      <c r="P25" s="135">
        <v>0</v>
      </c>
      <c r="Q25">
        <v>5.69</v>
      </c>
      <c r="R25">
        <v>1.1499999999999999</v>
      </c>
      <c r="S25">
        <v>5.58</v>
      </c>
      <c r="T25">
        <v>121.61</v>
      </c>
      <c r="U25">
        <v>40.54</v>
      </c>
      <c r="V25">
        <v>40.53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11.99</v>
      </c>
      <c r="AD25">
        <v>72.650000000000006</v>
      </c>
      <c r="AE25">
        <v>72.650000000000006</v>
      </c>
      <c r="AF25">
        <v>1.93</v>
      </c>
      <c r="AG25">
        <f t="shared" si="1"/>
        <v>1.0840809999999999</v>
      </c>
      <c r="AH25">
        <f t="shared" si="2"/>
        <v>0.84591899999999998</v>
      </c>
      <c r="AI25">
        <v>0</v>
      </c>
    </row>
    <row r="26" spans="1:35">
      <c r="A26" t="s">
        <v>68</v>
      </c>
      <c r="B26" s="75">
        <v>220.34</v>
      </c>
      <c r="C26" s="75">
        <v>56.35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70.569999999999993</v>
      </c>
      <c r="J26">
        <v>271.91000000000003</v>
      </c>
      <c r="K26">
        <v>48.34</v>
      </c>
      <c r="L26">
        <v>5.29</v>
      </c>
      <c r="M26">
        <v>7.34</v>
      </c>
      <c r="N26" s="135">
        <v>0</v>
      </c>
      <c r="O26" s="135">
        <v>0</v>
      </c>
      <c r="P26" s="135">
        <v>0</v>
      </c>
      <c r="Q26">
        <v>5.69</v>
      </c>
      <c r="R26">
        <v>5.31</v>
      </c>
      <c r="S26">
        <v>5.58</v>
      </c>
      <c r="T26">
        <v>121.47</v>
      </c>
      <c r="U26">
        <v>40.49</v>
      </c>
      <c r="V26">
        <v>40.5</v>
      </c>
      <c r="W26">
        <v>0.06</v>
      </c>
      <c r="X26">
        <v>0.01</v>
      </c>
      <c r="Y26">
        <v>0</v>
      </c>
      <c r="Z26">
        <v>0.34</v>
      </c>
      <c r="AA26">
        <v>0.62</v>
      </c>
      <c r="AB26">
        <v>0.31</v>
      </c>
      <c r="AC26">
        <v>11.82</v>
      </c>
      <c r="AD26">
        <v>72.59</v>
      </c>
      <c r="AE26">
        <v>72.59</v>
      </c>
      <c r="AF26">
        <v>1.93</v>
      </c>
      <c r="AG26">
        <f t="shared" si="1"/>
        <v>1.0840809999999999</v>
      </c>
      <c r="AH26">
        <f t="shared" si="2"/>
        <v>0.84591899999999998</v>
      </c>
      <c r="AI26">
        <v>0</v>
      </c>
    </row>
    <row r="27" spans="1:35">
      <c r="A27" t="s">
        <v>69</v>
      </c>
      <c r="B27" s="75">
        <v>220.34</v>
      </c>
      <c r="C27" s="75">
        <v>56.35</v>
      </c>
      <c r="D27" s="135">
        <f t="shared" si="0"/>
        <v>34.96</v>
      </c>
      <c r="E27" s="75"/>
      <c r="F27" s="78">
        <v>0.09</v>
      </c>
      <c r="G27" s="78">
        <v>0.09</v>
      </c>
      <c r="H27" s="78">
        <v>0.09</v>
      </c>
      <c r="I27">
        <v>70.569999999999993</v>
      </c>
      <c r="J27">
        <v>271.91000000000003</v>
      </c>
      <c r="K27">
        <v>48.34</v>
      </c>
      <c r="L27">
        <v>5.29</v>
      </c>
      <c r="M27">
        <v>7.27</v>
      </c>
      <c r="N27" s="135">
        <v>16.47</v>
      </c>
      <c r="O27" s="135">
        <v>4.24</v>
      </c>
      <c r="P27" s="135">
        <v>14.25</v>
      </c>
      <c r="Q27">
        <v>5.69</v>
      </c>
      <c r="R27">
        <v>9.33</v>
      </c>
      <c r="S27">
        <v>5.39</v>
      </c>
      <c r="T27">
        <v>121.65</v>
      </c>
      <c r="U27">
        <v>40.549999999999997</v>
      </c>
      <c r="V27">
        <v>40.56</v>
      </c>
      <c r="W27">
        <v>2.94</v>
      </c>
      <c r="X27">
        <v>0.59</v>
      </c>
      <c r="Y27">
        <v>0.03</v>
      </c>
      <c r="Z27">
        <v>0.78</v>
      </c>
      <c r="AA27">
        <v>2.6</v>
      </c>
      <c r="AB27">
        <v>1.3</v>
      </c>
      <c r="AC27">
        <v>11.96</v>
      </c>
      <c r="AD27">
        <v>72.55</v>
      </c>
      <c r="AE27">
        <v>72.55</v>
      </c>
      <c r="AF27">
        <v>1.93</v>
      </c>
      <c r="AG27">
        <f t="shared" si="1"/>
        <v>1.0840809999999999</v>
      </c>
      <c r="AH27">
        <f t="shared" si="2"/>
        <v>0.84591899999999998</v>
      </c>
      <c r="AI27">
        <v>0</v>
      </c>
    </row>
    <row r="28" spans="1:35">
      <c r="A28" t="s">
        <v>70</v>
      </c>
      <c r="B28" s="75">
        <v>220.34</v>
      </c>
      <c r="C28" s="75">
        <v>56.35</v>
      </c>
      <c r="D28" s="135">
        <f t="shared" si="0"/>
        <v>60.92</v>
      </c>
      <c r="E28" s="75"/>
      <c r="F28" s="78">
        <v>0.36</v>
      </c>
      <c r="G28" s="78">
        <v>0.36</v>
      </c>
      <c r="H28" s="78">
        <v>0.37</v>
      </c>
      <c r="I28">
        <v>70.569999999999993</v>
      </c>
      <c r="J28">
        <v>271.91000000000003</v>
      </c>
      <c r="K28">
        <v>48.34</v>
      </c>
      <c r="L28">
        <v>5.29</v>
      </c>
      <c r="M28">
        <v>7.32</v>
      </c>
      <c r="N28" s="135">
        <v>27.51</v>
      </c>
      <c r="O28" s="135">
        <v>10</v>
      </c>
      <c r="P28" s="135">
        <v>23.41</v>
      </c>
      <c r="Q28">
        <v>5.69</v>
      </c>
      <c r="R28">
        <v>13.6</v>
      </c>
      <c r="S28">
        <v>5.39</v>
      </c>
      <c r="T28">
        <v>122</v>
      </c>
      <c r="U28">
        <v>40.67</v>
      </c>
      <c r="V28">
        <v>40.659999999999997</v>
      </c>
      <c r="W28">
        <v>7.95</v>
      </c>
      <c r="X28">
        <v>1.59</v>
      </c>
      <c r="Y28">
        <v>0.03</v>
      </c>
      <c r="Z28">
        <v>2.0299999999999998</v>
      </c>
      <c r="AA28">
        <v>5.48</v>
      </c>
      <c r="AB28">
        <v>2.74</v>
      </c>
      <c r="AC28">
        <v>11.83</v>
      </c>
      <c r="AD28">
        <v>72.650000000000006</v>
      </c>
      <c r="AE28">
        <v>72.650000000000006</v>
      </c>
      <c r="AF28">
        <v>1.93</v>
      </c>
      <c r="AG28">
        <f t="shared" si="1"/>
        <v>1.0840809999999999</v>
      </c>
      <c r="AH28">
        <f t="shared" si="2"/>
        <v>0.84591899999999998</v>
      </c>
      <c r="AI28">
        <v>0</v>
      </c>
    </row>
    <row r="29" spans="1:35">
      <c r="A29" t="s">
        <v>71</v>
      </c>
      <c r="B29" s="75">
        <v>220.34</v>
      </c>
      <c r="C29" s="75">
        <v>56.35</v>
      </c>
      <c r="D29" s="135">
        <f t="shared" si="0"/>
        <v>79.449999999999989</v>
      </c>
      <c r="E29" s="75"/>
      <c r="F29" s="78">
        <v>0.49</v>
      </c>
      <c r="G29" s="78">
        <v>0.49</v>
      </c>
      <c r="H29" s="78">
        <v>0.5</v>
      </c>
      <c r="I29">
        <v>70.569999999999993</v>
      </c>
      <c r="J29">
        <v>271.91000000000003</v>
      </c>
      <c r="K29">
        <v>48.34</v>
      </c>
      <c r="L29">
        <v>5.29</v>
      </c>
      <c r="M29">
        <v>7.37</v>
      </c>
      <c r="N29" s="135">
        <v>29.45</v>
      </c>
      <c r="O29" s="135">
        <v>20.54</v>
      </c>
      <c r="P29" s="135">
        <v>29.46</v>
      </c>
      <c r="Q29">
        <v>5.69</v>
      </c>
      <c r="R29">
        <v>18.68</v>
      </c>
      <c r="S29">
        <v>5.39</v>
      </c>
      <c r="T29">
        <v>121.84</v>
      </c>
      <c r="U29">
        <v>40.61</v>
      </c>
      <c r="V29">
        <v>40.619999999999997</v>
      </c>
      <c r="W29">
        <v>14.08</v>
      </c>
      <c r="X29">
        <v>2.81</v>
      </c>
      <c r="Y29">
        <v>1.24</v>
      </c>
      <c r="Z29">
        <v>3.38</v>
      </c>
      <c r="AA29">
        <v>9.25</v>
      </c>
      <c r="AB29">
        <v>4.63</v>
      </c>
      <c r="AC29">
        <v>11.77</v>
      </c>
      <c r="AD29">
        <v>72.55</v>
      </c>
      <c r="AE29">
        <v>72.55</v>
      </c>
      <c r="AF29">
        <v>1.93</v>
      </c>
      <c r="AG29">
        <f t="shared" si="1"/>
        <v>1.0840809999999999</v>
      </c>
      <c r="AH29">
        <f t="shared" si="2"/>
        <v>0.84591899999999998</v>
      </c>
      <c r="AI29">
        <v>0</v>
      </c>
    </row>
    <row r="30" spans="1:35">
      <c r="A30" t="s">
        <v>72</v>
      </c>
      <c r="B30" s="75">
        <v>220.34</v>
      </c>
      <c r="C30" s="75">
        <v>56.35</v>
      </c>
      <c r="D30" s="135">
        <f t="shared" si="0"/>
        <v>79.45</v>
      </c>
      <c r="E30" s="75"/>
      <c r="F30" s="78">
        <v>1.01</v>
      </c>
      <c r="G30" s="78">
        <v>1.01</v>
      </c>
      <c r="H30" s="78">
        <v>1.04</v>
      </c>
      <c r="I30">
        <v>70.569999999999993</v>
      </c>
      <c r="J30">
        <v>271.91000000000003</v>
      </c>
      <c r="K30">
        <v>48.34</v>
      </c>
      <c r="L30">
        <v>5.29</v>
      </c>
      <c r="M30">
        <v>7.24</v>
      </c>
      <c r="N30" s="135">
        <v>26.49</v>
      </c>
      <c r="O30" s="135">
        <v>26.48</v>
      </c>
      <c r="P30" s="135">
        <v>26.48</v>
      </c>
      <c r="Q30">
        <v>5.69</v>
      </c>
      <c r="R30">
        <v>24.62</v>
      </c>
      <c r="S30">
        <v>5.39</v>
      </c>
      <c r="T30">
        <v>121.68</v>
      </c>
      <c r="U30">
        <v>40.56</v>
      </c>
      <c r="V30">
        <v>40.57</v>
      </c>
      <c r="W30">
        <v>21.66</v>
      </c>
      <c r="X30">
        <v>4.33</v>
      </c>
      <c r="Y30">
        <v>3.66</v>
      </c>
      <c r="Z30">
        <v>5.23</v>
      </c>
      <c r="AA30">
        <v>14.19</v>
      </c>
      <c r="AB30">
        <v>7.09</v>
      </c>
      <c r="AC30">
        <v>11.71</v>
      </c>
      <c r="AD30">
        <v>72.59</v>
      </c>
      <c r="AE30">
        <v>72.59</v>
      </c>
      <c r="AF30">
        <v>1.93</v>
      </c>
      <c r="AG30">
        <f t="shared" si="1"/>
        <v>1.0840809999999999</v>
      </c>
      <c r="AH30">
        <f t="shared" si="2"/>
        <v>0.84591899999999998</v>
      </c>
      <c r="AI30">
        <v>0</v>
      </c>
    </row>
    <row r="31" spans="1:35">
      <c r="A31" t="s">
        <v>73</v>
      </c>
      <c r="B31" s="75">
        <v>244.51</v>
      </c>
      <c r="C31" s="75">
        <v>56.35</v>
      </c>
      <c r="D31" s="135">
        <f t="shared" si="0"/>
        <v>79.45</v>
      </c>
      <c r="E31" s="75"/>
      <c r="F31" s="78">
        <v>1.74</v>
      </c>
      <c r="G31" s="78">
        <v>1.74</v>
      </c>
      <c r="H31" s="78">
        <v>1.8</v>
      </c>
      <c r="I31">
        <v>70.569999999999993</v>
      </c>
      <c r="J31">
        <v>271.91000000000003</v>
      </c>
      <c r="K31">
        <v>48.34</v>
      </c>
      <c r="L31">
        <v>5.29</v>
      </c>
      <c r="M31">
        <v>7.31</v>
      </c>
      <c r="N31" s="135">
        <v>26.49</v>
      </c>
      <c r="O31" s="135">
        <v>26.48</v>
      </c>
      <c r="P31" s="135">
        <v>26.48</v>
      </c>
      <c r="Q31">
        <v>5.69</v>
      </c>
      <c r="R31">
        <v>30.74</v>
      </c>
      <c r="S31">
        <v>5.39</v>
      </c>
      <c r="T31">
        <v>121.75</v>
      </c>
      <c r="U31">
        <v>40.58</v>
      </c>
      <c r="V31">
        <v>40.590000000000003</v>
      </c>
      <c r="W31">
        <v>32.53</v>
      </c>
      <c r="X31">
        <v>6.5</v>
      </c>
      <c r="Y31">
        <v>7.16</v>
      </c>
      <c r="Z31">
        <v>7.57</v>
      </c>
      <c r="AA31">
        <v>22</v>
      </c>
      <c r="AB31">
        <v>11</v>
      </c>
      <c r="AC31">
        <v>11.74</v>
      </c>
      <c r="AD31">
        <v>72.650000000000006</v>
      </c>
      <c r="AE31">
        <v>72.650000000000006</v>
      </c>
      <c r="AF31">
        <v>1.93</v>
      </c>
      <c r="AG31">
        <f t="shared" si="1"/>
        <v>1.0840809999999999</v>
      </c>
      <c r="AH31">
        <f t="shared" si="2"/>
        <v>0.84591899999999998</v>
      </c>
      <c r="AI31">
        <v>0</v>
      </c>
    </row>
    <row r="32" spans="1:35">
      <c r="A32" t="s">
        <v>74</v>
      </c>
      <c r="B32" s="75">
        <v>244.51</v>
      </c>
      <c r="C32" s="75">
        <v>56.35</v>
      </c>
      <c r="D32" s="135">
        <f t="shared" si="0"/>
        <v>79.45</v>
      </c>
      <c r="E32" s="75"/>
      <c r="F32" s="78">
        <v>2.67</v>
      </c>
      <c r="G32" s="78">
        <v>2.67</v>
      </c>
      <c r="H32" s="78">
        <v>2.74</v>
      </c>
      <c r="I32">
        <v>70.569999999999993</v>
      </c>
      <c r="J32">
        <v>271.91000000000003</v>
      </c>
      <c r="K32">
        <v>48.34</v>
      </c>
      <c r="L32">
        <v>5.29</v>
      </c>
      <c r="M32">
        <v>7.25</v>
      </c>
      <c r="N32" s="135">
        <v>26.49</v>
      </c>
      <c r="O32" s="135">
        <v>26.48</v>
      </c>
      <c r="P32" s="135">
        <v>26.48</v>
      </c>
      <c r="Q32">
        <v>5.69</v>
      </c>
      <c r="R32">
        <v>36.020000000000003</v>
      </c>
      <c r="S32">
        <v>5.39</v>
      </c>
      <c r="T32">
        <v>121.7</v>
      </c>
      <c r="U32">
        <v>40.57</v>
      </c>
      <c r="V32">
        <v>40.56</v>
      </c>
      <c r="W32">
        <v>46.37</v>
      </c>
      <c r="X32">
        <v>9.27</v>
      </c>
      <c r="Y32">
        <v>11.93</v>
      </c>
      <c r="Z32">
        <v>10.4</v>
      </c>
      <c r="AA32">
        <v>12</v>
      </c>
      <c r="AB32">
        <v>6</v>
      </c>
      <c r="AC32">
        <v>11.93</v>
      </c>
      <c r="AD32">
        <v>72.48</v>
      </c>
      <c r="AE32">
        <v>72.48</v>
      </c>
      <c r="AF32">
        <v>1.93</v>
      </c>
      <c r="AG32">
        <f t="shared" si="1"/>
        <v>1.0840809999999999</v>
      </c>
      <c r="AH32">
        <f t="shared" si="2"/>
        <v>0.84591899999999998</v>
      </c>
      <c r="AI32">
        <v>0</v>
      </c>
    </row>
    <row r="33" spans="1:35">
      <c r="A33" t="s">
        <v>75</v>
      </c>
      <c r="B33" s="75">
        <v>244.51</v>
      </c>
      <c r="C33" s="75">
        <v>56.35</v>
      </c>
      <c r="D33" s="135">
        <f t="shared" si="0"/>
        <v>79.45</v>
      </c>
      <c r="E33" s="75"/>
      <c r="F33" s="78">
        <v>3.89</v>
      </c>
      <c r="G33" s="78">
        <v>3.89</v>
      </c>
      <c r="H33" s="78">
        <v>3.98</v>
      </c>
      <c r="I33">
        <v>70.569999999999993</v>
      </c>
      <c r="J33">
        <v>271.91000000000003</v>
      </c>
      <c r="K33">
        <v>48.34</v>
      </c>
      <c r="L33">
        <v>5.29</v>
      </c>
      <c r="M33">
        <v>9.33</v>
      </c>
      <c r="N33" s="135">
        <v>26.49</v>
      </c>
      <c r="O33" s="135">
        <v>26.48</v>
      </c>
      <c r="P33" s="135">
        <v>26.48</v>
      </c>
      <c r="Q33">
        <v>5.69</v>
      </c>
      <c r="R33">
        <v>45.69</v>
      </c>
      <c r="S33">
        <v>5.39</v>
      </c>
      <c r="T33">
        <v>121.83</v>
      </c>
      <c r="U33">
        <v>40.61</v>
      </c>
      <c r="V33">
        <v>40.619999999999997</v>
      </c>
      <c r="W33">
        <v>62.71</v>
      </c>
      <c r="X33">
        <v>12.54</v>
      </c>
      <c r="Y33">
        <v>17.829999999999998</v>
      </c>
      <c r="Z33">
        <v>13.25</v>
      </c>
      <c r="AA33">
        <v>18.670000000000002</v>
      </c>
      <c r="AB33">
        <v>9.33</v>
      </c>
      <c r="AC33">
        <v>11.7</v>
      </c>
      <c r="AD33">
        <v>72.42</v>
      </c>
      <c r="AE33">
        <v>72.42</v>
      </c>
      <c r="AF33">
        <v>1.93</v>
      </c>
      <c r="AG33">
        <f t="shared" si="1"/>
        <v>1.0840809999999999</v>
      </c>
      <c r="AH33">
        <f t="shared" si="2"/>
        <v>0.84591899999999998</v>
      </c>
      <c r="AI33">
        <v>0</v>
      </c>
    </row>
    <row r="34" spans="1:35">
      <c r="A34" t="s">
        <v>76</v>
      </c>
      <c r="B34" s="75">
        <v>244.51</v>
      </c>
      <c r="C34" s="75">
        <v>56.35</v>
      </c>
      <c r="D34" s="135">
        <f t="shared" si="0"/>
        <v>79.45</v>
      </c>
      <c r="E34" s="75"/>
      <c r="F34" s="78">
        <v>5.09</v>
      </c>
      <c r="G34" s="78">
        <v>5.09</v>
      </c>
      <c r="H34" s="78">
        <v>5.21</v>
      </c>
      <c r="I34">
        <v>70.569999999999993</v>
      </c>
      <c r="J34">
        <v>271.91000000000003</v>
      </c>
      <c r="K34">
        <v>48.34</v>
      </c>
      <c r="L34">
        <v>5.29</v>
      </c>
      <c r="M34">
        <v>9.07</v>
      </c>
      <c r="N34" s="135">
        <v>26.49</v>
      </c>
      <c r="O34" s="135">
        <v>26.48</v>
      </c>
      <c r="P34" s="135">
        <v>26.48</v>
      </c>
      <c r="Q34">
        <v>5.69</v>
      </c>
      <c r="R34">
        <v>52.1</v>
      </c>
      <c r="S34">
        <v>5.39</v>
      </c>
      <c r="T34">
        <v>121.93</v>
      </c>
      <c r="U34">
        <v>40.64</v>
      </c>
      <c r="V34">
        <v>40.64</v>
      </c>
      <c r="W34">
        <v>72.739999999999995</v>
      </c>
      <c r="X34">
        <v>14.55</v>
      </c>
      <c r="Y34">
        <v>24.55</v>
      </c>
      <c r="Z34">
        <v>16.27</v>
      </c>
      <c r="AA34">
        <v>25.33</v>
      </c>
      <c r="AB34">
        <v>12.67</v>
      </c>
      <c r="AC34">
        <v>11.76</v>
      </c>
      <c r="AD34">
        <v>72.599999999999994</v>
      </c>
      <c r="AE34">
        <v>72.599999999999994</v>
      </c>
      <c r="AF34">
        <v>1.93</v>
      </c>
      <c r="AG34">
        <f t="shared" si="1"/>
        <v>1.0840809999999999</v>
      </c>
      <c r="AH34">
        <f t="shared" si="2"/>
        <v>0.84591899999999998</v>
      </c>
      <c r="AI34">
        <v>0</v>
      </c>
    </row>
    <row r="35" spans="1:35">
      <c r="A35" t="s">
        <v>77</v>
      </c>
      <c r="B35" s="75">
        <v>182.95</v>
      </c>
      <c r="C35" s="75">
        <v>56.35</v>
      </c>
      <c r="D35" s="135">
        <f t="shared" si="0"/>
        <v>97</v>
      </c>
      <c r="E35" s="75"/>
      <c r="F35" s="78">
        <v>6.23</v>
      </c>
      <c r="G35" s="78">
        <v>6.23</v>
      </c>
      <c r="H35" s="78">
        <v>6.39</v>
      </c>
      <c r="I35">
        <v>70.569999999999993</v>
      </c>
      <c r="J35">
        <v>232.03</v>
      </c>
      <c r="K35">
        <v>48.34</v>
      </c>
      <c r="L35">
        <v>5.29</v>
      </c>
      <c r="M35">
        <v>8.9700000000000006</v>
      </c>
      <c r="N35" s="135">
        <v>32.340000000000003</v>
      </c>
      <c r="O35" s="135">
        <v>32.33</v>
      </c>
      <c r="P35" s="135">
        <v>32.33</v>
      </c>
      <c r="Q35">
        <v>5.99</v>
      </c>
      <c r="R35">
        <v>58.19</v>
      </c>
      <c r="S35">
        <v>5.39</v>
      </c>
      <c r="T35">
        <v>121.46</v>
      </c>
      <c r="U35">
        <v>40.49</v>
      </c>
      <c r="V35">
        <v>40.479999999999997</v>
      </c>
      <c r="W35">
        <v>89.53</v>
      </c>
      <c r="X35">
        <v>17.91</v>
      </c>
      <c r="Y35">
        <v>29.66</v>
      </c>
      <c r="Z35">
        <v>21.55</v>
      </c>
      <c r="AA35">
        <v>34.67</v>
      </c>
      <c r="AB35">
        <v>17.329999999999998</v>
      </c>
      <c r="AC35">
        <v>11.93</v>
      </c>
      <c r="AD35">
        <v>72.34</v>
      </c>
      <c r="AE35">
        <v>72.34</v>
      </c>
      <c r="AF35">
        <v>3.08</v>
      </c>
      <c r="AG35">
        <f t="shared" si="1"/>
        <v>1.7300359999999999</v>
      </c>
      <c r="AH35">
        <f t="shared" si="2"/>
        <v>1.3499640000000002</v>
      </c>
      <c r="AI35">
        <v>0</v>
      </c>
    </row>
    <row r="36" spans="1:35">
      <c r="A36" t="s">
        <v>78</v>
      </c>
      <c r="B36" s="75">
        <v>182.95</v>
      </c>
      <c r="C36" s="75">
        <v>56.35</v>
      </c>
      <c r="D36" s="135">
        <f t="shared" si="0"/>
        <v>97</v>
      </c>
      <c r="E36" s="75"/>
      <c r="F36" s="78">
        <v>7.38</v>
      </c>
      <c r="G36" s="78">
        <v>7.38</v>
      </c>
      <c r="H36" s="78">
        <v>7.57</v>
      </c>
      <c r="I36">
        <v>70.569999999999993</v>
      </c>
      <c r="J36">
        <v>193.36</v>
      </c>
      <c r="K36">
        <v>48.34</v>
      </c>
      <c r="L36">
        <v>5.29</v>
      </c>
      <c r="M36">
        <v>8.91</v>
      </c>
      <c r="N36" s="135">
        <v>32.340000000000003</v>
      </c>
      <c r="O36" s="135">
        <v>32.33</v>
      </c>
      <c r="P36" s="135">
        <v>32.33</v>
      </c>
      <c r="Q36">
        <v>5.99</v>
      </c>
      <c r="R36">
        <v>65.09</v>
      </c>
      <c r="S36">
        <v>5.39</v>
      </c>
      <c r="T36">
        <v>121.53</v>
      </c>
      <c r="U36">
        <v>40.51</v>
      </c>
      <c r="V36">
        <v>40.51</v>
      </c>
      <c r="W36">
        <v>106.51</v>
      </c>
      <c r="X36">
        <v>21.3</v>
      </c>
      <c r="Y36">
        <v>37.18</v>
      </c>
      <c r="Z36">
        <v>25.12</v>
      </c>
      <c r="AA36">
        <v>38.67</v>
      </c>
      <c r="AB36">
        <v>19.329999999999998</v>
      </c>
      <c r="AC36">
        <v>11.87</v>
      </c>
      <c r="AD36">
        <v>72.58</v>
      </c>
      <c r="AE36">
        <v>72.58</v>
      </c>
      <c r="AF36">
        <v>3.08</v>
      </c>
      <c r="AG36">
        <f t="shared" si="1"/>
        <v>1.7300359999999999</v>
      </c>
      <c r="AH36">
        <f t="shared" si="2"/>
        <v>1.3499640000000002</v>
      </c>
      <c r="AI36">
        <v>0</v>
      </c>
    </row>
    <row r="37" spans="1:35">
      <c r="A37" t="s">
        <v>79</v>
      </c>
      <c r="B37" s="75">
        <v>182.95</v>
      </c>
      <c r="C37" s="75">
        <v>56.35</v>
      </c>
      <c r="D37" s="135">
        <f t="shared" si="0"/>
        <v>97</v>
      </c>
      <c r="E37" s="75"/>
      <c r="F37" s="78">
        <v>8.3800000000000008</v>
      </c>
      <c r="G37" s="78">
        <v>8.3800000000000008</v>
      </c>
      <c r="H37" s="78">
        <v>8.59</v>
      </c>
      <c r="I37">
        <v>70.569999999999993</v>
      </c>
      <c r="J37">
        <v>193.36</v>
      </c>
      <c r="K37">
        <v>48.34</v>
      </c>
      <c r="L37">
        <v>5.29</v>
      </c>
      <c r="M37">
        <v>8.74</v>
      </c>
      <c r="N37" s="135">
        <v>32.340000000000003</v>
      </c>
      <c r="O37" s="135">
        <v>32.33</v>
      </c>
      <c r="P37" s="135">
        <v>32.33</v>
      </c>
      <c r="Q37">
        <v>5.99</v>
      </c>
      <c r="R37">
        <v>72.55</v>
      </c>
      <c r="S37">
        <v>5.39</v>
      </c>
      <c r="T37">
        <v>121.65</v>
      </c>
      <c r="U37">
        <v>40.549999999999997</v>
      </c>
      <c r="V37">
        <v>40.54</v>
      </c>
      <c r="W37">
        <v>123.26</v>
      </c>
      <c r="X37">
        <v>24.65</v>
      </c>
      <c r="Y37">
        <v>44.12</v>
      </c>
      <c r="Z37">
        <v>28.27</v>
      </c>
      <c r="AA37">
        <v>46.67</v>
      </c>
      <c r="AB37">
        <v>23.33</v>
      </c>
      <c r="AC37">
        <v>11.74</v>
      </c>
      <c r="AD37">
        <v>72.540000000000006</v>
      </c>
      <c r="AE37">
        <v>72.540000000000006</v>
      </c>
      <c r="AF37">
        <v>3.08</v>
      </c>
      <c r="AG37">
        <f t="shared" si="1"/>
        <v>1.7300359999999999</v>
      </c>
      <c r="AH37">
        <f t="shared" si="2"/>
        <v>1.3499640000000002</v>
      </c>
      <c r="AI37">
        <v>0</v>
      </c>
    </row>
    <row r="38" spans="1:35">
      <c r="A38" t="s">
        <v>80</v>
      </c>
      <c r="B38" s="75">
        <v>182.95</v>
      </c>
      <c r="C38" s="75">
        <v>56.35</v>
      </c>
      <c r="D38" s="135">
        <f t="shared" si="0"/>
        <v>97</v>
      </c>
      <c r="E38" s="75"/>
      <c r="F38" s="78">
        <v>9.58</v>
      </c>
      <c r="G38" s="78">
        <v>9.58</v>
      </c>
      <c r="H38" s="78">
        <v>9.82</v>
      </c>
      <c r="I38">
        <v>70.569999999999993</v>
      </c>
      <c r="J38">
        <v>193.36</v>
      </c>
      <c r="K38">
        <v>48.34</v>
      </c>
      <c r="L38">
        <v>5.29</v>
      </c>
      <c r="M38">
        <v>8.7100000000000009</v>
      </c>
      <c r="N38" s="135">
        <v>32.340000000000003</v>
      </c>
      <c r="O38" s="135">
        <v>32.33</v>
      </c>
      <c r="P38" s="135">
        <v>32.33</v>
      </c>
      <c r="Q38">
        <v>5.99</v>
      </c>
      <c r="R38">
        <v>79.7</v>
      </c>
      <c r="S38">
        <v>5.39</v>
      </c>
      <c r="T38">
        <v>121.7</v>
      </c>
      <c r="U38">
        <v>40.57</v>
      </c>
      <c r="V38">
        <v>40.56</v>
      </c>
      <c r="W38">
        <v>139.44</v>
      </c>
      <c r="X38">
        <v>27.89</v>
      </c>
      <c r="Y38">
        <v>20</v>
      </c>
      <c r="Z38">
        <v>31.07</v>
      </c>
      <c r="AA38">
        <v>59.34</v>
      </c>
      <c r="AB38">
        <v>29.66</v>
      </c>
      <c r="AC38">
        <v>11.78</v>
      </c>
      <c r="AD38">
        <v>72.66</v>
      </c>
      <c r="AE38">
        <v>72.66</v>
      </c>
      <c r="AF38">
        <v>3.08</v>
      </c>
      <c r="AG38">
        <f t="shared" si="1"/>
        <v>1.7300359999999999</v>
      </c>
      <c r="AH38">
        <f t="shared" si="2"/>
        <v>1.3499640000000002</v>
      </c>
      <c r="AI38">
        <v>0</v>
      </c>
    </row>
    <row r="39" spans="1:35">
      <c r="A39" t="s">
        <v>81</v>
      </c>
      <c r="B39" s="75">
        <v>134.61000000000001</v>
      </c>
      <c r="C39" s="75">
        <v>32.549999999999997</v>
      </c>
      <c r="D39" s="135">
        <f t="shared" si="0"/>
        <v>97</v>
      </c>
      <c r="E39" s="75"/>
      <c r="F39" s="78">
        <v>9.32</v>
      </c>
      <c r="G39" s="78">
        <v>9.32</v>
      </c>
      <c r="H39" s="78">
        <v>9.56</v>
      </c>
      <c r="I39">
        <v>70.569999999999993</v>
      </c>
      <c r="J39">
        <v>193.36</v>
      </c>
      <c r="K39">
        <v>48.34</v>
      </c>
      <c r="L39">
        <v>5.29</v>
      </c>
      <c r="M39">
        <v>8.51</v>
      </c>
      <c r="N39" s="135">
        <v>32.340000000000003</v>
      </c>
      <c r="O39" s="135">
        <v>32.33</v>
      </c>
      <c r="P39" s="135">
        <v>32.33</v>
      </c>
      <c r="Q39">
        <v>5.99</v>
      </c>
      <c r="R39">
        <v>85.94</v>
      </c>
      <c r="S39">
        <v>5.25</v>
      </c>
      <c r="T39">
        <v>121.64</v>
      </c>
      <c r="U39">
        <v>40.549999999999997</v>
      </c>
      <c r="V39">
        <v>40.54</v>
      </c>
      <c r="W39">
        <v>154.72999999999999</v>
      </c>
      <c r="X39">
        <v>30.94</v>
      </c>
      <c r="Y39">
        <v>22.17</v>
      </c>
      <c r="Z39">
        <v>33.58</v>
      </c>
      <c r="AA39">
        <v>64</v>
      </c>
      <c r="AB39">
        <v>32</v>
      </c>
      <c r="AC39">
        <v>11.68</v>
      </c>
      <c r="AD39">
        <v>72.38</v>
      </c>
      <c r="AE39">
        <v>72.38</v>
      </c>
      <c r="AF39">
        <v>1.77</v>
      </c>
      <c r="AG39">
        <f t="shared" si="1"/>
        <v>0.99420900000000001</v>
      </c>
      <c r="AH39">
        <f t="shared" si="2"/>
        <v>0.77579100000000001</v>
      </c>
      <c r="AI39">
        <v>0</v>
      </c>
    </row>
    <row r="40" spans="1:35">
      <c r="A40" t="s">
        <v>82</v>
      </c>
      <c r="B40" s="75">
        <v>122.78</v>
      </c>
      <c r="C40" s="75">
        <v>32.549999999999997</v>
      </c>
      <c r="D40" s="135">
        <f t="shared" si="0"/>
        <v>97</v>
      </c>
      <c r="E40" s="75"/>
      <c r="F40" s="78">
        <v>9.98</v>
      </c>
      <c r="G40" s="78">
        <v>9.98</v>
      </c>
      <c r="H40" s="78">
        <v>10.210000000000001</v>
      </c>
      <c r="I40">
        <v>70.569999999999993</v>
      </c>
      <c r="J40">
        <v>193.36</v>
      </c>
      <c r="K40">
        <v>48.34</v>
      </c>
      <c r="L40">
        <v>5.29</v>
      </c>
      <c r="M40">
        <v>8.33</v>
      </c>
      <c r="N40" s="135">
        <v>32.340000000000003</v>
      </c>
      <c r="O40" s="135">
        <v>32.33</v>
      </c>
      <c r="P40" s="135">
        <v>32.33</v>
      </c>
      <c r="Q40">
        <v>5.99</v>
      </c>
      <c r="R40">
        <v>88.55</v>
      </c>
      <c r="S40">
        <v>5.25</v>
      </c>
      <c r="T40">
        <v>121.74</v>
      </c>
      <c r="U40">
        <v>40.58</v>
      </c>
      <c r="V40">
        <v>40.58</v>
      </c>
      <c r="W40">
        <v>169.03</v>
      </c>
      <c r="X40">
        <v>33.799999999999997</v>
      </c>
      <c r="Y40">
        <v>24.45</v>
      </c>
      <c r="Z40">
        <v>35.729999999999997</v>
      </c>
      <c r="AA40">
        <v>68.67</v>
      </c>
      <c r="AB40">
        <v>34.33</v>
      </c>
      <c r="AC40">
        <v>11.8</v>
      </c>
      <c r="AD40">
        <v>72.510000000000005</v>
      </c>
      <c r="AE40">
        <v>72.510000000000005</v>
      </c>
      <c r="AF40">
        <v>1.77</v>
      </c>
      <c r="AG40">
        <f t="shared" si="1"/>
        <v>0.99420900000000001</v>
      </c>
      <c r="AH40">
        <f t="shared" si="2"/>
        <v>0.77579100000000001</v>
      </c>
      <c r="AI40">
        <v>0</v>
      </c>
    </row>
    <row r="41" spans="1:35">
      <c r="A41" t="s">
        <v>83</v>
      </c>
      <c r="B41" s="75">
        <v>122.78</v>
      </c>
      <c r="C41" s="75">
        <v>32.549999999999997</v>
      </c>
      <c r="D41" s="135">
        <f t="shared" si="0"/>
        <v>97</v>
      </c>
      <c r="E41" s="75"/>
      <c r="F41" s="78">
        <v>10.68</v>
      </c>
      <c r="G41" s="78">
        <v>10.68</v>
      </c>
      <c r="H41" s="78">
        <v>10.95</v>
      </c>
      <c r="I41">
        <v>70.569999999999993</v>
      </c>
      <c r="J41">
        <v>193.36</v>
      </c>
      <c r="K41">
        <v>48.34</v>
      </c>
      <c r="L41">
        <v>5.29</v>
      </c>
      <c r="M41">
        <v>7.93</v>
      </c>
      <c r="N41" s="135">
        <v>32.340000000000003</v>
      </c>
      <c r="O41" s="135">
        <v>32.33</v>
      </c>
      <c r="P41" s="135">
        <v>32.33</v>
      </c>
      <c r="Q41">
        <v>5.99</v>
      </c>
      <c r="R41">
        <v>89.73</v>
      </c>
      <c r="S41">
        <v>5.25</v>
      </c>
      <c r="T41">
        <v>121.89</v>
      </c>
      <c r="U41">
        <v>40.630000000000003</v>
      </c>
      <c r="V41">
        <v>40.630000000000003</v>
      </c>
      <c r="W41">
        <v>168.04</v>
      </c>
      <c r="X41">
        <v>33.61</v>
      </c>
      <c r="Y41">
        <v>26.78</v>
      </c>
      <c r="Z41">
        <v>28.75</v>
      </c>
      <c r="AA41">
        <v>73.34</v>
      </c>
      <c r="AB41">
        <v>36.659999999999997</v>
      </c>
      <c r="AC41">
        <v>11.75</v>
      </c>
      <c r="AD41">
        <v>72.36</v>
      </c>
      <c r="AE41">
        <v>72.36</v>
      </c>
      <c r="AF41">
        <v>1.77</v>
      </c>
      <c r="AG41">
        <f t="shared" si="1"/>
        <v>0.99420900000000001</v>
      </c>
      <c r="AH41">
        <f t="shared" si="2"/>
        <v>0.77579100000000001</v>
      </c>
      <c r="AI41">
        <v>0</v>
      </c>
    </row>
    <row r="42" spans="1:35">
      <c r="A42" t="s">
        <v>84</v>
      </c>
      <c r="B42" s="75">
        <v>122.78</v>
      </c>
      <c r="C42" s="75">
        <v>32.549999999999997</v>
      </c>
      <c r="D42" s="135">
        <f t="shared" si="0"/>
        <v>97</v>
      </c>
      <c r="E42" s="75"/>
      <c r="F42" s="78">
        <v>11.39</v>
      </c>
      <c r="G42" s="78">
        <v>11.39</v>
      </c>
      <c r="H42" s="78">
        <v>11.68</v>
      </c>
      <c r="I42">
        <v>70.569999999999993</v>
      </c>
      <c r="J42">
        <v>193.36</v>
      </c>
      <c r="K42">
        <v>48.34</v>
      </c>
      <c r="L42">
        <v>5.29</v>
      </c>
      <c r="M42">
        <v>7.74</v>
      </c>
      <c r="N42" s="135">
        <v>32.340000000000003</v>
      </c>
      <c r="O42" s="135">
        <v>32.33</v>
      </c>
      <c r="P42" s="135">
        <v>32.33</v>
      </c>
      <c r="Q42">
        <v>5.99</v>
      </c>
      <c r="R42">
        <v>90.58</v>
      </c>
      <c r="S42">
        <v>5.25</v>
      </c>
      <c r="T42">
        <v>121.61</v>
      </c>
      <c r="U42">
        <v>40.54</v>
      </c>
      <c r="V42">
        <v>40.53</v>
      </c>
      <c r="W42">
        <v>179.37</v>
      </c>
      <c r="X42">
        <v>35.869999999999997</v>
      </c>
      <c r="Y42">
        <v>53.48</v>
      </c>
      <c r="Z42">
        <v>30.36</v>
      </c>
      <c r="AA42">
        <v>78.67</v>
      </c>
      <c r="AB42">
        <v>39.33</v>
      </c>
      <c r="AC42">
        <v>11.75</v>
      </c>
      <c r="AD42">
        <v>72.430000000000007</v>
      </c>
      <c r="AE42">
        <v>72.430000000000007</v>
      </c>
      <c r="AF42">
        <v>1.77</v>
      </c>
      <c r="AG42">
        <f t="shared" si="1"/>
        <v>0.99420900000000001</v>
      </c>
      <c r="AH42">
        <f t="shared" si="2"/>
        <v>0.77579100000000001</v>
      </c>
      <c r="AI42">
        <v>0</v>
      </c>
    </row>
    <row r="43" spans="1:35">
      <c r="A43" t="s">
        <v>85</v>
      </c>
      <c r="B43" s="75">
        <v>122.78</v>
      </c>
      <c r="C43" s="75">
        <v>32.549999999999997</v>
      </c>
      <c r="D43" s="135">
        <f t="shared" si="0"/>
        <v>97</v>
      </c>
      <c r="E43" s="75"/>
      <c r="F43" s="78">
        <v>12.04</v>
      </c>
      <c r="G43" s="78">
        <v>12.04</v>
      </c>
      <c r="H43" s="78">
        <v>12.34</v>
      </c>
      <c r="I43">
        <v>70.569999999999993</v>
      </c>
      <c r="J43">
        <v>149.54</v>
      </c>
      <c r="K43">
        <v>48.34</v>
      </c>
      <c r="L43">
        <v>5.13</v>
      </c>
      <c r="M43">
        <v>7.53</v>
      </c>
      <c r="N43" s="135">
        <v>32.340000000000003</v>
      </c>
      <c r="O43" s="135">
        <v>32.33</v>
      </c>
      <c r="P43" s="135">
        <v>32.33</v>
      </c>
      <c r="Q43">
        <v>5.99</v>
      </c>
      <c r="R43">
        <v>89.06</v>
      </c>
      <c r="S43">
        <v>5.25</v>
      </c>
      <c r="T43">
        <v>121.68</v>
      </c>
      <c r="U43">
        <v>40.56</v>
      </c>
      <c r="V43">
        <v>40.57</v>
      </c>
      <c r="W43">
        <v>189.61</v>
      </c>
      <c r="X43">
        <v>37.92</v>
      </c>
      <c r="Y43">
        <v>58.45</v>
      </c>
      <c r="Z43">
        <v>32.08</v>
      </c>
      <c r="AA43">
        <v>85.34</v>
      </c>
      <c r="AB43">
        <v>42.66</v>
      </c>
      <c r="AC43">
        <v>11.99</v>
      </c>
      <c r="AD43">
        <v>72.34</v>
      </c>
      <c r="AE43">
        <v>72.34</v>
      </c>
      <c r="AF43">
        <v>1.78</v>
      </c>
      <c r="AG43">
        <f t="shared" si="1"/>
        <v>0.99982599999999999</v>
      </c>
      <c r="AH43">
        <f t="shared" si="2"/>
        <v>0.78017400000000003</v>
      </c>
      <c r="AI43">
        <v>0</v>
      </c>
    </row>
    <row r="44" spans="1:35">
      <c r="A44" t="s">
        <v>86</v>
      </c>
      <c r="B44" s="75">
        <v>122.78</v>
      </c>
      <c r="C44" s="75">
        <v>32.549999999999997</v>
      </c>
      <c r="D44" s="135">
        <f t="shared" si="0"/>
        <v>97</v>
      </c>
      <c r="E44" s="75"/>
      <c r="F44" s="78">
        <v>12.59</v>
      </c>
      <c r="G44" s="78">
        <v>12.59</v>
      </c>
      <c r="H44" s="78">
        <v>12.9</v>
      </c>
      <c r="I44">
        <v>70.569999999999993</v>
      </c>
      <c r="J44">
        <v>149.54</v>
      </c>
      <c r="K44">
        <v>48.34</v>
      </c>
      <c r="L44">
        <v>5.13</v>
      </c>
      <c r="M44">
        <v>7.23</v>
      </c>
      <c r="N44" s="135">
        <v>32.340000000000003</v>
      </c>
      <c r="O44" s="135">
        <v>32.33</v>
      </c>
      <c r="P44" s="135">
        <v>32.33</v>
      </c>
      <c r="Q44">
        <v>5.99</v>
      </c>
      <c r="R44">
        <v>84.63</v>
      </c>
      <c r="S44">
        <v>5.25</v>
      </c>
      <c r="T44">
        <v>121.82</v>
      </c>
      <c r="U44">
        <v>40.61</v>
      </c>
      <c r="V44">
        <v>40.61</v>
      </c>
      <c r="W44">
        <v>129.38</v>
      </c>
      <c r="X44">
        <v>25.87</v>
      </c>
      <c r="Y44">
        <v>63.45</v>
      </c>
      <c r="Z44">
        <v>34.07</v>
      </c>
      <c r="AA44">
        <v>68</v>
      </c>
      <c r="AB44">
        <v>34</v>
      </c>
      <c r="AC44">
        <v>11.82</v>
      </c>
      <c r="AD44">
        <v>72.430000000000007</v>
      </c>
      <c r="AE44">
        <v>72.430000000000007</v>
      </c>
      <c r="AF44">
        <v>1.78</v>
      </c>
      <c r="AG44">
        <f t="shared" si="1"/>
        <v>0.99982599999999999</v>
      </c>
      <c r="AH44">
        <f t="shared" si="2"/>
        <v>0.78017400000000003</v>
      </c>
      <c r="AI44">
        <v>0</v>
      </c>
    </row>
    <row r="45" spans="1:35">
      <c r="A45" t="s">
        <v>87</v>
      </c>
      <c r="B45" s="75">
        <v>122.78</v>
      </c>
      <c r="C45" s="75">
        <v>31.59</v>
      </c>
      <c r="D45" s="135">
        <f t="shared" si="0"/>
        <v>97</v>
      </c>
      <c r="E45" s="75"/>
      <c r="F45" s="78">
        <v>13.05</v>
      </c>
      <c r="G45" s="78">
        <v>13.05</v>
      </c>
      <c r="H45" s="78">
        <v>13.37</v>
      </c>
      <c r="I45">
        <v>70.569999999999993</v>
      </c>
      <c r="J45">
        <v>149.54</v>
      </c>
      <c r="K45">
        <v>48.34</v>
      </c>
      <c r="L45">
        <v>5.4</v>
      </c>
      <c r="M45">
        <v>7.36</v>
      </c>
      <c r="N45" s="135">
        <v>32.340000000000003</v>
      </c>
      <c r="O45" s="135">
        <v>32.33</v>
      </c>
      <c r="P45" s="135">
        <v>32.33</v>
      </c>
      <c r="Q45">
        <v>5.99</v>
      </c>
      <c r="R45">
        <v>79.63</v>
      </c>
      <c r="S45">
        <v>5.25</v>
      </c>
      <c r="T45">
        <v>121.99</v>
      </c>
      <c r="U45">
        <v>40.659999999999997</v>
      </c>
      <c r="V45">
        <v>40.659999999999997</v>
      </c>
      <c r="W45">
        <v>137.71</v>
      </c>
      <c r="X45">
        <v>27.54</v>
      </c>
      <c r="Y45">
        <v>70</v>
      </c>
      <c r="Z45">
        <v>36.049999999999997</v>
      </c>
      <c r="AA45">
        <v>74</v>
      </c>
      <c r="AB45">
        <v>37</v>
      </c>
      <c r="AC45">
        <v>11.77</v>
      </c>
      <c r="AD45">
        <v>72.400000000000006</v>
      </c>
      <c r="AE45">
        <v>72.400000000000006</v>
      </c>
      <c r="AF45">
        <v>1.78</v>
      </c>
      <c r="AG45">
        <f t="shared" si="1"/>
        <v>0.99982599999999999</v>
      </c>
      <c r="AH45">
        <f t="shared" si="2"/>
        <v>0.78017400000000003</v>
      </c>
      <c r="AI45">
        <v>0</v>
      </c>
    </row>
    <row r="46" spans="1:35">
      <c r="A46" t="s">
        <v>88</v>
      </c>
      <c r="B46" s="75">
        <v>122.74</v>
      </c>
      <c r="C46" s="75">
        <v>31.59</v>
      </c>
      <c r="D46" s="135">
        <f t="shared" si="0"/>
        <v>97</v>
      </c>
      <c r="E46" s="75"/>
      <c r="F46" s="78">
        <v>13.46</v>
      </c>
      <c r="G46" s="78">
        <v>13.46</v>
      </c>
      <c r="H46" s="78">
        <v>13.8</v>
      </c>
      <c r="I46">
        <v>70.569999999999993</v>
      </c>
      <c r="J46">
        <v>149.54</v>
      </c>
      <c r="K46">
        <v>48.34</v>
      </c>
      <c r="L46">
        <v>5.4</v>
      </c>
      <c r="M46">
        <v>7.23</v>
      </c>
      <c r="N46" s="135">
        <v>32.340000000000003</v>
      </c>
      <c r="O46" s="135">
        <v>32.33</v>
      </c>
      <c r="P46" s="135">
        <v>32.33</v>
      </c>
      <c r="Q46">
        <v>5.99</v>
      </c>
      <c r="R46">
        <v>74.849999999999994</v>
      </c>
      <c r="S46">
        <v>5.25</v>
      </c>
      <c r="T46">
        <v>117.78</v>
      </c>
      <c r="U46">
        <v>39.26</v>
      </c>
      <c r="V46">
        <v>39.25</v>
      </c>
      <c r="W46">
        <v>146.04</v>
      </c>
      <c r="X46">
        <v>29.21</v>
      </c>
      <c r="Y46">
        <v>73.33</v>
      </c>
      <c r="Z46">
        <v>37.93</v>
      </c>
      <c r="AA46">
        <v>77.34</v>
      </c>
      <c r="AB46">
        <v>38.659999999999997</v>
      </c>
      <c r="AC46">
        <v>11.74</v>
      </c>
      <c r="AD46">
        <v>72.599999999999994</v>
      </c>
      <c r="AE46">
        <v>72.599999999999994</v>
      </c>
      <c r="AF46">
        <v>1.78</v>
      </c>
      <c r="AG46">
        <f t="shared" si="1"/>
        <v>0.99982599999999999</v>
      </c>
      <c r="AH46">
        <f t="shared" si="2"/>
        <v>0.78017400000000003</v>
      </c>
      <c r="AI46">
        <v>0</v>
      </c>
    </row>
    <row r="47" spans="1:35">
      <c r="A47" t="s">
        <v>89</v>
      </c>
      <c r="B47" s="75">
        <v>122.74</v>
      </c>
      <c r="C47" s="75">
        <v>31.59</v>
      </c>
      <c r="D47" s="135">
        <f t="shared" si="0"/>
        <v>97</v>
      </c>
      <c r="E47" s="75"/>
      <c r="F47" s="78">
        <v>13.8</v>
      </c>
      <c r="G47" s="78">
        <v>13.8</v>
      </c>
      <c r="H47" s="78">
        <v>14.16</v>
      </c>
      <c r="I47">
        <v>70.569999999999993</v>
      </c>
      <c r="J47">
        <v>149.54</v>
      </c>
      <c r="K47">
        <v>48.34</v>
      </c>
      <c r="L47">
        <v>5.4</v>
      </c>
      <c r="M47">
        <v>7.27</v>
      </c>
      <c r="N47" s="135">
        <v>32.340000000000003</v>
      </c>
      <c r="O47" s="135">
        <v>32.33</v>
      </c>
      <c r="P47" s="135">
        <v>32.33</v>
      </c>
      <c r="Q47">
        <v>5.99</v>
      </c>
      <c r="R47">
        <v>74.16</v>
      </c>
      <c r="S47">
        <v>5.25</v>
      </c>
      <c r="T47">
        <v>117.75</v>
      </c>
      <c r="U47">
        <v>39.25</v>
      </c>
      <c r="V47">
        <v>39.24</v>
      </c>
      <c r="W47">
        <v>154.38</v>
      </c>
      <c r="X47">
        <v>30.87</v>
      </c>
      <c r="Y47">
        <v>76.67</v>
      </c>
      <c r="Z47">
        <v>34.979999999999997</v>
      </c>
      <c r="AA47">
        <v>80</v>
      </c>
      <c r="AB47">
        <v>40</v>
      </c>
      <c r="AC47">
        <v>11.8</v>
      </c>
      <c r="AD47">
        <v>72.510000000000005</v>
      </c>
      <c r="AE47">
        <v>72.510000000000005</v>
      </c>
      <c r="AF47">
        <v>1.78</v>
      </c>
      <c r="AG47">
        <f t="shared" si="1"/>
        <v>0.99982599999999999</v>
      </c>
      <c r="AH47">
        <f t="shared" si="2"/>
        <v>0.78017400000000003</v>
      </c>
      <c r="AI47">
        <v>0</v>
      </c>
    </row>
    <row r="48" spans="1:35">
      <c r="A48" t="s">
        <v>90</v>
      </c>
      <c r="B48" s="75">
        <v>122.74</v>
      </c>
      <c r="C48" s="75">
        <v>31.59</v>
      </c>
      <c r="D48" s="135">
        <f t="shared" si="0"/>
        <v>97</v>
      </c>
      <c r="E48" s="75"/>
      <c r="F48" s="78">
        <v>14.09</v>
      </c>
      <c r="G48" s="78">
        <v>14.09</v>
      </c>
      <c r="H48" s="78">
        <v>14.45</v>
      </c>
      <c r="I48">
        <v>70.569999999999993</v>
      </c>
      <c r="J48">
        <v>149.54</v>
      </c>
      <c r="K48">
        <v>48.34</v>
      </c>
      <c r="L48">
        <v>5.4</v>
      </c>
      <c r="M48">
        <v>7.24</v>
      </c>
      <c r="N48" s="135">
        <v>32.340000000000003</v>
      </c>
      <c r="O48" s="135">
        <v>32.33</v>
      </c>
      <c r="P48" s="135">
        <v>32.33</v>
      </c>
      <c r="Q48">
        <v>5.99</v>
      </c>
      <c r="R48">
        <v>79.739999999999995</v>
      </c>
      <c r="S48">
        <v>5.25</v>
      </c>
      <c r="T48">
        <v>117.7</v>
      </c>
      <c r="U48">
        <v>39.229999999999997</v>
      </c>
      <c r="V48">
        <v>39.24</v>
      </c>
      <c r="W48">
        <v>162.71</v>
      </c>
      <c r="X48">
        <v>32.54</v>
      </c>
      <c r="Y48">
        <v>79.069999999999993</v>
      </c>
      <c r="Z48">
        <v>35.58</v>
      </c>
      <c r="AA48">
        <v>80</v>
      </c>
      <c r="AB48">
        <v>40</v>
      </c>
      <c r="AC48">
        <v>11.95</v>
      </c>
      <c r="AD48">
        <v>72.62</v>
      </c>
      <c r="AE48">
        <v>72.62</v>
      </c>
      <c r="AF48">
        <v>3.08</v>
      </c>
      <c r="AG48">
        <f t="shared" si="1"/>
        <v>1.7300359999999999</v>
      </c>
      <c r="AH48">
        <f t="shared" si="2"/>
        <v>1.3499640000000002</v>
      </c>
      <c r="AI48">
        <v>0</v>
      </c>
    </row>
    <row r="49" spans="1:35">
      <c r="A49" t="s">
        <v>91</v>
      </c>
      <c r="B49" s="75">
        <v>122.74</v>
      </c>
      <c r="C49" s="75">
        <v>31.59</v>
      </c>
      <c r="D49" s="135">
        <f t="shared" si="0"/>
        <v>97</v>
      </c>
      <c r="E49" s="75"/>
      <c r="F49" s="78">
        <v>14.3</v>
      </c>
      <c r="G49" s="78">
        <v>14.3</v>
      </c>
      <c r="H49" s="78">
        <v>14.64</v>
      </c>
      <c r="I49">
        <v>70.569999999999993</v>
      </c>
      <c r="J49">
        <v>149.54</v>
      </c>
      <c r="K49">
        <v>48.34</v>
      </c>
      <c r="L49">
        <v>5.4</v>
      </c>
      <c r="M49">
        <v>7.31</v>
      </c>
      <c r="N49" s="135">
        <v>32.340000000000003</v>
      </c>
      <c r="O49" s="135">
        <v>32.33</v>
      </c>
      <c r="P49" s="135">
        <v>32.33</v>
      </c>
      <c r="Q49">
        <v>5.99</v>
      </c>
      <c r="R49">
        <v>87.66</v>
      </c>
      <c r="S49">
        <v>5.25</v>
      </c>
      <c r="T49">
        <v>117.99</v>
      </c>
      <c r="U49">
        <v>39.33</v>
      </c>
      <c r="V49">
        <v>39.32</v>
      </c>
      <c r="W49">
        <v>227.08</v>
      </c>
      <c r="X49">
        <v>45.42</v>
      </c>
      <c r="Y49">
        <v>79.13</v>
      </c>
      <c r="Z49">
        <v>35.96</v>
      </c>
      <c r="AA49">
        <v>82</v>
      </c>
      <c r="AB49">
        <v>41</v>
      </c>
      <c r="AC49">
        <v>11.76</v>
      </c>
      <c r="AD49">
        <v>72.42</v>
      </c>
      <c r="AE49">
        <v>72.42</v>
      </c>
      <c r="AF49">
        <v>3.08</v>
      </c>
      <c r="AG49">
        <f t="shared" si="1"/>
        <v>1.7300359999999999</v>
      </c>
      <c r="AH49">
        <f t="shared" si="2"/>
        <v>1.3499640000000002</v>
      </c>
      <c r="AI49">
        <v>0</v>
      </c>
    </row>
    <row r="50" spans="1:35">
      <c r="A50" t="s">
        <v>92</v>
      </c>
      <c r="B50" s="75">
        <v>122.74</v>
      </c>
      <c r="C50" s="75">
        <v>31.59</v>
      </c>
      <c r="D50" s="135">
        <f t="shared" si="0"/>
        <v>97</v>
      </c>
      <c r="E50" s="75"/>
      <c r="F50" s="78">
        <v>14.59</v>
      </c>
      <c r="G50" s="78">
        <v>14.59</v>
      </c>
      <c r="H50" s="78">
        <v>14.96</v>
      </c>
      <c r="I50">
        <v>70.569999999999993</v>
      </c>
      <c r="J50">
        <v>149.54</v>
      </c>
      <c r="K50">
        <v>48.34</v>
      </c>
      <c r="L50">
        <v>5.4</v>
      </c>
      <c r="M50">
        <v>7.25</v>
      </c>
      <c r="N50" s="135">
        <v>32.340000000000003</v>
      </c>
      <c r="O50" s="135">
        <v>32.33</v>
      </c>
      <c r="P50" s="135">
        <v>32.33</v>
      </c>
      <c r="Q50">
        <v>5.99</v>
      </c>
      <c r="R50">
        <v>95.35</v>
      </c>
      <c r="S50">
        <v>5.25</v>
      </c>
      <c r="T50">
        <v>117.56</v>
      </c>
      <c r="U50">
        <v>39.19</v>
      </c>
      <c r="V50">
        <v>39.18</v>
      </c>
      <c r="W50">
        <v>227.08</v>
      </c>
      <c r="X50">
        <v>45.42</v>
      </c>
      <c r="Y50">
        <v>79.12</v>
      </c>
      <c r="Z50">
        <v>36.74</v>
      </c>
      <c r="AA50">
        <v>84.67</v>
      </c>
      <c r="AB50">
        <v>42.33</v>
      </c>
      <c r="AC50">
        <v>11.84</v>
      </c>
      <c r="AD50">
        <v>72.66</v>
      </c>
      <c r="AE50">
        <v>72.66</v>
      </c>
      <c r="AF50">
        <v>3.08</v>
      </c>
      <c r="AG50">
        <f t="shared" si="1"/>
        <v>1.7300359999999999</v>
      </c>
      <c r="AH50">
        <f t="shared" si="2"/>
        <v>1.3499640000000002</v>
      </c>
      <c r="AI50">
        <v>0</v>
      </c>
    </row>
    <row r="51" spans="1:35">
      <c r="A51" t="s">
        <v>93</v>
      </c>
      <c r="B51" s="75">
        <v>122.74</v>
      </c>
      <c r="C51" s="75">
        <v>31.59</v>
      </c>
      <c r="D51" s="135">
        <f t="shared" si="0"/>
        <v>97</v>
      </c>
      <c r="E51" s="75"/>
      <c r="F51" s="78">
        <v>14.62</v>
      </c>
      <c r="G51" s="78">
        <v>14.62</v>
      </c>
      <c r="H51" s="78">
        <v>14.99</v>
      </c>
      <c r="I51">
        <v>70.569999999999993</v>
      </c>
      <c r="J51">
        <v>149.54</v>
      </c>
      <c r="K51">
        <v>48.34</v>
      </c>
      <c r="L51">
        <v>5.37</v>
      </c>
      <c r="M51">
        <v>7.37</v>
      </c>
      <c r="N51" s="135">
        <v>32.340000000000003</v>
      </c>
      <c r="O51" s="135">
        <v>32.33</v>
      </c>
      <c r="P51" s="135">
        <v>32.33</v>
      </c>
      <c r="Q51">
        <v>6.23</v>
      </c>
      <c r="R51">
        <v>103.68</v>
      </c>
      <c r="S51">
        <v>5.1100000000000003</v>
      </c>
      <c r="T51">
        <v>117.94</v>
      </c>
      <c r="U51">
        <v>39.31</v>
      </c>
      <c r="V51">
        <v>39.32</v>
      </c>
      <c r="W51">
        <v>227.08</v>
      </c>
      <c r="X51">
        <v>45.42</v>
      </c>
      <c r="Y51">
        <v>79.11</v>
      </c>
      <c r="Z51">
        <v>38</v>
      </c>
      <c r="AA51">
        <v>86.67</v>
      </c>
      <c r="AB51">
        <v>43.33</v>
      </c>
      <c r="AC51">
        <v>11.92</v>
      </c>
      <c r="AD51">
        <v>72.36</v>
      </c>
      <c r="AE51">
        <v>72.36</v>
      </c>
      <c r="AF51">
        <v>3.08</v>
      </c>
      <c r="AG51">
        <f t="shared" si="1"/>
        <v>1.7300359999999999</v>
      </c>
      <c r="AH51">
        <f t="shared" si="2"/>
        <v>1.3499640000000002</v>
      </c>
      <c r="AI51">
        <v>0</v>
      </c>
    </row>
    <row r="52" spans="1:35">
      <c r="A52" t="s">
        <v>94</v>
      </c>
      <c r="B52" s="75">
        <v>122.74</v>
      </c>
      <c r="C52" s="75">
        <v>31.59</v>
      </c>
      <c r="D52" s="135">
        <f t="shared" si="0"/>
        <v>97</v>
      </c>
      <c r="E52" s="75"/>
      <c r="F52" s="78">
        <v>14.64</v>
      </c>
      <c r="G52" s="78">
        <v>14.64</v>
      </c>
      <c r="H52" s="78">
        <v>15.01</v>
      </c>
      <c r="I52">
        <v>70.569999999999993</v>
      </c>
      <c r="J52">
        <v>149.54</v>
      </c>
      <c r="K52">
        <v>48.34</v>
      </c>
      <c r="L52">
        <v>5.37</v>
      </c>
      <c r="M52">
        <v>6.96</v>
      </c>
      <c r="N52" s="135">
        <v>32.340000000000003</v>
      </c>
      <c r="O52" s="135">
        <v>32.33</v>
      </c>
      <c r="P52" s="135">
        <v>32.33</v>
      </c>
      <c r="Q52">
        <v>6.23</v>
      </c>
      <c r="R52">
        <v>102.85</v>
      </c>
      <c r="S52">
        <v>5.1100000000000003</v>
      </c>
      <c r="T52">
        <v>117.54</v>
      </c>
      <c r="U52">
        <v>39.18</v>
      </c>
      <c r="V52">
        <v>39.19</v>
      </c>
      <c r="W52">
        <v>227.08</v>
      </c>
      <c r="X52">
        <v>45.42</v>
      </c>
      <c r="Y52">
        <v>79.13</v>
      </c>
      <c r="Z52">
        <v>39.14</v>
      </c>
      <c r="AA52">
        <v>87.34</v>
      </c>
      <c r="AB52">
        <v>43.66</v>
      </c>
      <c r="AC52">
        <v>11.82</v>
      </c>
      <c r="AD52">
        <v>72.459999999999994</v>
      </c>
      <c r="AE52">
        <v>72.459999999999994</v>
      </c>
      <c r="AF52">
        <v>3.08</v>
      </c>
      <c r="AG52">
        <f t="shared" si="1"/>
        <v>1.7300359999999999</v>
      </c>
      <c r="AH52">
        <f t="shared" si="2"/>
        <v>1.3499640000000002</v>
      </c>
      <c r="AI52">
        <v>0</v>
      </c>
    </row>
    <row r="53" spans="1:35">
      <c r="A53" t="s">
        <v>95</v>
      </c>
      <c r="B53" s="75">
        <v>122.74</v>
      </c>
      <c r="C53" s="75">
        <v>31.59</v>
      </c>
      <c r="D53" s="135">
        <f t="shared" si="0"/>
        <v>97</v>
      </c>
      <c r="E53" s="75"/>
      <c r="F53" s="78">
        <v>14.63</v>
      </c>
      <c r="G53" s="78">
        <v>14.63</v>
      </c>
      <c r="H53" s="78">
        <v>14.99</v>
      </c>
      <c r="I53">
        <v>70.569999999999993</v>
      </c>
      <c r="J53">
        <v>149.54</v>
      </c>
      <c r="K53">
        <v>48.34</v>
      </c>
      <c r="L53">
        <v>5.37</v>
      </c>
      <c r="M53">
        <v>6.9</v>
      </c>
      <c r="N53" s="135">
        <v>32.340000000000003</v>
      </c>
      <c r="O53" s="135">
        <v>32.33</v>
      </c>
      <c r="P53" s="135">
        <v>32.33</v>
      </c>
      <c r="Q53">
        <v>6.23</v>
      </c>
      <c r="R53">
        <v>105.32</v>
      </c>
      <c r="S53">
        <v>5.1100000000000003</v>
      </c>
      <c r="T53">
        <v>117.69</v>
      </c>
      <c r="U53">
        <v>39.229999999999997</v>
      </c>
      <c r="V53">
        <v>39.24</v>
      </c>
      <c r="W53">
        <v>227.08</v>
      </c>
      <c r="X53">
        <v>45.42</v>
      </c>
      <c r="Y53">
        <v>85.44</v>
      </c>
      <c r="Z53">
        <v>35.11</v>
      </c>
      <c r="AA53">
        <v>88</v>
      </c>
      <c r="AB53">
        <v>44</v>
      </c>
      <c r="AC53">
        <v>11.71</v>
      </c>
      <c r="AD53">
        <v>72.540000000000006</v>
      </c>
      <c r="AE53">
        <v>72.540000000000006</v>
      </c>
      <c r="AF53">
        <v>3.08</v>
      </c>
      <c r="AG53">
        <f t="shared" si="1"/>
        <v>1.7300359999999999</v>
      </c>
      <c r="AH53">
        <f t="shared" si="2"/>
        <v>1.3499640000000002</v>
      </c>
      <c r="AI53">
        <v>0</v>
      </c>
    </row>
    <row r="54" spans="1:35">
      <c r="A54" t="s">
        <v>96</v>
      </c>
      <c r="B54" s="75">
        <v>122.74</v>
      </c>
      <c r="C54" s="75">
        <v>31.59</v>
      </c>
      <c r="D54" s="135">
        <f t="shared" si="0"/>
        <v>97</v>
      </c>
      <c r="E54" s="75"/>
      <c r="F54" s="78">
        <v>14.67</v>
      </c>
      <c r="G54" s="78">
        <v>14.67</v>
      </c>
      <c r="H54" s="78">
        <v>15.04</v>
      </c>
      <c r="I54">
        <v>70.569999999999993</v>
      </c>
      <c r="J54">
        <v>193.36</v>
      </c>
      <c r="K54">
        <v>48.34</v>
      </c>
      <c r="L54">
        <v>5.37</v>
      </c>
      <c r="M54">
        <v>6.89</v>
      </c>
      <c r="N54" s="135">
        <v>32.340000000000003</v>
      </c>
      <c r="O54" s="135">
        <v>32.33</v>
      </c>
      <c r="P54" s="135">
        <v>32.33</v>
      </c>
      <c r="Q54">
        <v>6.23</v>
      </c>
      <c r="R54">
        <v>108.44</v>
      </c>
      <c r="S54">
        <v>5.1100000000000003</v>
      </c>
      <c r="T54">
        <v>117.99</v>
      </c>
      <c r="U54">
        <v>39.33</v>
      </c>
      <c r="V54">
        <v>39.32</v>
      </c>
      <c r="W54">
        <v>227.08</v>
      </c>
      <c r="X54">
        <v>45.42</v>
      </c>
      <c r="Y54">
        <v>85.42</v>
      </c>
      <c r="Z54">
        <v>35.229999999999997</v>
      </c>
      <c r="AA54">
        <v>88.67</v>
      </c>
      <c r="AB54">
        <v>44.33</v>
      </c>
      <c r="AC54">
        <v>11.87</v>
      </c>
      <c r="AD54">
        <v>72.63</v>
      </c>
      <c r="AE54">
        <v>72.63</v>
      </c>
      <c r="AF54">
        <v>3.08</v>
      </c>
      <c r="AG54">
        <f t="shared" si="1"/>
        <v>1.7300359999999999</v>
      </c>
      <c r="AH54">
        <f t="shared" si="2"/>
        <v>1.3499640000000002</v>
      </c>
      <c r="AI54">
        <v>0</v>
      </c>
    </row>
    <row r="55" spans="1:35">
      <c r="A55" t="s">
        <v>97</v>
      </c>
      <c r="B55" s="75">
        <v>122.74</v>
      </c>
      <c r="C55" s="75">
        <v>31.59</v>
      </c>
      <c r="D55" s="135">
        <f t="shared" si="0"/>
        <v>97</v>
      </c>
      <c r="E55" s="75"/>
      <c r="F55" s="78">
        <v>14.6</v>
      </c>
      <c r="G55" s="78">
        <v>14.6</v>
      </c>
      <c r="H55" s="78">
        <v>14.97</v>
      </c>
      <c r="I55">
        <v>70.569999999999993</v>
      </c>
      <c r="J55">
        <v>241.7</v>
      </c>
      <c r="K55">
        <v>48.34</v>
      </c>
      <c r="L55">
        <v>5.37</v>
      </c>
      <c r="M55">
        <v>6.8</v>
      </c>
      <c r="N55" s="135">
        <v>32.340000000000003</v>
      </c>
      <c r="O55" s="135">
        <v>32.33</v>
      </c>
      <c r="P55" s="135">
        <v>32.33</v>
      </c>
      <c r="Q55">
        <v>6.38</v>
      </c>
      <c r="R55">
        <v>109.58</v>
      </c>
      <c r="S55">
        <v>5.1100000000000003</v>
      </c>
      <c r="T55">
        <v>117.5</v>
      </c>
      <c r="U55">
        <v>39.17</v>
      </c>
      <c r="V55">
        <v>39.159999999999997</v>
      </c>
      <c r="W55">
        <v>227.08</v>
      </c>
      <c r="X55">
        <v>45.42</v>
      </c>
      <c r="Y55">
        <v>85.32</v>
      </c>
      <c r="Z55">
        <v>35.75</v>
      </c>
      <c r="AA55">
        <v>89.34</v>
      </c>
      <c r="AB55">
        <v>44.66</v>
      </c>
      <c r="AC55">
        <v>11.8</v>
      </c>
      <c r="AD55">
        <v>72.45</v>
      </c>
      <c r="AE55">
        <v>72.45</v>
      </c>
      <c r="AF55">
        <v>3.08</v>
      </c>
      <c r="AG55">
        <f t="shared" si="1"/>
        <v>1.7300359999999999</v>
      </c>
      <c r="AH55">
        <f t="shared" si="2"/>
        <v>1.3499640000000002</v>
      </c>
      <c r="AI55">
        <v>0</v>
      </c>
    </row>
    <row r="56" spans="1:35">
      <c r="A56" t="s">
        <v>98</v>
      </c>
      <c r="B56" s="75">
        <v>122.74</v>
      </c>
      <c r="C56" s="75">
        <v>31.59</v>
      </c>
      <c r="D56" s="135">
        <f t="shared" si="0"/>
        <v>97</v>
      </c>
      <c r="E56" s="75"/>
      <c r="F56" s="78">
        <v>14.5</v>
      </c>
      <c r="G56" s="78">
        <v>14.5</v>
      </c>
      <c r="H56" s="78">
        <v>14.86</v>
      </c>
      <c r="I56">
        <v>70.569999999999993</v>
      </c>
      <c r="J56">
        <v>271.91000000000003</v>
      </c>
      <c r="K56">
        <v>48.34</v>
      </c>
      <c r="L56">
        <v>5.37</v>
      </c>
      <c r="M56">
        <v>6.95</v>
      </c>
      <c r="N56" s="135">
        <v>32.340000000000003</v>
      </c>
      <c r="O56" s="135">
        <v>32.33</v>
      </c>
      <c r="P56" s="135">
        <v>32.33</v>
      </c>
      <c r="Q56">
        <v>6.38</v>
      </c>
      <c r="R56">
        <v>109.16</v>
      </c>
      <c r="S56">
        <v>5.1100000000000003</v>
      </c>
      <c r="T56">
        <v>117.83</v>
      </c>
      <c r="U56">
        <v>39.28</v>
      </c>
      <c r="V56">
        <v>39.270000000000003</v>
      </c>
      <c r="W56">
        <v>227.08</v>
      </c>
      <c r="X56">
        <v>45.42</v>
      </c>
      <c r="Y56">
        <v>85.28</v>
      </c>
      <c r="Z56">
        <v>36.78</v>
      </c>
      <c r="AA56">
        <v>65.34</v>
      </c>
      <c r="AB56">
        <v>32.659999999999997</v>
      </c>
      <c r="AC56">
        <v>11.92</v>
      </c>
      <c r="AD56">
        <v>72.510000000000005</v>
      </c>
      <c r="AE56">
        <v>72.510000000000005</v>
      </c>
      <c r="AF56">
        <v>3.08</v>
      </c>
      <c r="AG56">
        <f t="shared" si="1"/>
        <v>1.7300359999999999</v>
      </c>
      <c r="AH56">
        <f t="shared" si="2"/>
        <v>1.3499640000000002</v>
      </c>
      <c r="AI56">
        <v>0</v>
      </c>
    </row>
    <row r="57" spans="1:35">
      <c r="A57" t="s">
        <v>99</v>
      </c>
      <c r="B57" s="75">
        <v>122.74</v>
      </c>
      <c r="C57" s="75">
        <v>31.59</v>
      </c>
      <c r="D57" s="135">
        <f t="shared" si="0"/>
        <v>97</v>
      </c>
      <c r="E57" s="75"/>
      <c r="F57" s="78">
        <v>14.33</v>
      </c>
      <c r="G57" s="78">
        <v>14.33</v>
      </c>
      <c r="H57" s="78">
        <v>14.69</v>
      </c>
      <c r="I57">
        <v>70.569999999999993</v>
      </c>
      <c r="J57">
        <v>271.91000000000003</v>
      </c>
      <c r="K57">
        <v>48.34</v>
      </c>
      <c r="L57">
        <v>5.37</v>
      </c>
      <c r="M57">
        <v>6.99</v>
      </c>
      <c r="N57" s="135">
        <v>32.340000000000003</v>
      </c>
      <c r="O57" s="135">
        <v>32.33</v>
      </c>
      <c r="P57" s="135">
        <v>32.33</v>
      </c>
      <c r="Q57">
        <v>6.38</v>
      </c>
      <c r="R57">
        <v>96.79</v>
      </c>
      <c r="S57">
        <v>5.1100000000000003</v>
      </c>
      <c r="T57">
        <v>117.5</v>
      </c>
      <c r="U57">
        <v>39.17</v>
      </c>
      <c r="V57">
        <v>39.159999999999997</v>
      </c>
      <c r="W57">
        <v>227.08</v>
      </c>
      <c r="X57">
        <v>45.42</v>
      </c>
      <c r="Y57">
        <v>85.32</v>
      </c>
      <c r="Z57">
        <v>37.54</v>
      </c>
      <c r="AA57">
        <v>66</v>
      </c>
      <c r="AB57">
        <v>33</v>
      </c>
      <c r="AC57">
        <v>11.93</v>
      </c>
      <c r="AD57">
        <v>72.66</v>
      </c>
      <c r="AE57">
        <v>72.66</v>
      </c>
      <c r="AF57">
        <v>3.08</v>
      </c>
      <c r="AG57">
        <f t="shared" si="1"/>
        <v>1.7300359999999999</v>
      </c>
      <c r="AH57">
        <f t="shared" si="2"/>
        <v>1.3499640000000002</v>
      </c>
      <c r="AI57">
        <v>0</v>
      </c>
    </row>
    <row r="58" spans="1:35">
      <c r="A58" t="s">
        <v>100</v>
      </c>
      <c r="B58" s="75">
        <v>122.74</v>
      </c>
      <c r="C58" s="75">
        <v>31.59</v>
      </c>
      <c r="D58" s="135">
        <f t="shared" si="0"/>
        <v>97</v>
      </c>
      <c r="E58" s="75"/>
      <c r="F58" s="78">
        <v>13.97</v>
      </c>
      <c r="G58" s="78">
        <v>13.97</v>
      </c>
      <c r="H58" s="78">
        <v>14.32</v>
      </c>
      <c r="I58">
        <v>70.569999999999993</v>
      </c>
      <c r="J58">
        <v>271.91000000000003</v>
      </c>
      <c r="K58">
        <v>48.34</v>
      </c>
      <c r="L58">
        <v>5.37</v>
      </c>
      <c r="M58">
        <v>14.77</v>
      </c>
      <c r="N58" s="135">
        <v>32.340000000000003</v>
      </c>
      <c r="O58" s="135">
        <v>32.33</v>
      </c>
      <c r="P58" s="135">
        <v>32.33</v>
      </c>
      <c r="Q58">
        <v>6.38</v>
      </c>
      <c r="R58">
        <v>92.6</v>
      </c>
      <c r="S58">
        <v>5.1100000000000003</v>
      </c>
      <c r="T58">
        <v>117.82</v>
      </c>
      <c r="U58">
        <v>39.270000000000003</v>
      </c>
      <c r="V58">
        <v>39.29</v>
      </c>
      <c r="W58">
        <v>227.08</v>
      </c>
      <c r="X58">
        <v>45.42</v>
      </c>
      <c r="Y58">
        <v>85.1</v>
      </c>
      <c r="Z58">
        <v>38.15</v>
      </c>
      <c r="AA58">
        <v>67.34</v>
      </c>
      <c r="AB58">
        <v>33.659999999999997</v>
      </c>
      <c r="AC58">
        <v>11.97</v>
      </c>
      <c r="AD58">
        <v>72.45</v>
      </c>
      <c r="AE58">
        <v>72.45</v>
      </c>
      <c r="AF58">
        <v>3.08</v>
      </c>
      <c r="AG58">
        <f t="shared" si="1"/>
        <v>1.7300359999999999</v>
      </c>
      <c r="AH58">
        <f t="shared" si="2"/>
        <v>1.3499640000000002</v>
      </c>
      <c r="AI58">
        <v>0</v>
      </c>
    </row>
    <row r="59" spans="1:35">
      <c r="A59" t="s">
        <v>101</v>
      </c>
      <c r="B59" s="75">
        <v>117.9</v>
      </c>
      <c r="C59" s="75">
        <v>31.59</v>
      </c>
      <c r="D59" s="135">
        <f t="shared" si="0"/>
        <v>97</v>
      </c>
      <c r="E59" s="75"/>
      <c r="F59" s="78">
        <v>13.75</v>
      </c>
      <c r="G59" s="78">
        <v>13.75</v>
      </c>
      <c r="H59" s="78">
        <v>14.09</v>
      </c>
      <c r="I59">
        <v>70.569999999999993</v>
      </c>
      <c r="J59">
        <v>271.91000000000003</v>
      </c>
      <c r="K59">
        <v>48.34</v>
      </c>
      <c r="L59">
        <v>5.44</v>
      </c>
      <c r="M59">
        <v>15.41</v>
      </c>
      <c r="N59" s="135">
        <v>32.340000000000003</v>
      </c>
      <c r="O59" s="135">
        <v>32.33</v>
      </c>
      <c r="P59" s="135">
        <v>32.33</v>
      </c>
      <c r="Q59">
        <v>6.38</v>
      </c>
      <c r="R59">
        <v>90.21</v>
      </c>
      <c r="S59">
        <v>5.25</v>
      </c>
      <c r="T59">
        <v>117.81</v>
      </c>
      <c r="U59">
        <v>39.270000000000003</v>
      </c>
      <c r="V59">
        <v>39.270000000000003</v>
      </c>
      <c r="W59">
        <v>227.08</v>
      </c>
      <c r="X59">
        <v>45.42</v>
      </c>
      <c r="Y59">
        <v>84.25</v>
      </c>
      <c r="Z59">
        <v>39.72</v>
      </c>
      <c r="AA59">
        <v>68.67</v>
      </c>
      <c r="AB59">
        <v>34.33</v>
      </c>
      <c r="AC59">
        <v>11.68</v>
      </c>
      <c r="AD59">
        <v>72.62</v>
      </c>
      <c r="AE59">
        <v>72.62</v>
      </c>
      <c r="AF59">
        <v>3.08</v>
      </c>
      <c r="AG59">
        <f t="shared" si="1"/>
        <v>1.7300359999999999</v>
      </c>
      <c r="AH59">
        <f t="shared" si="2"/>
        <v>1.3499640000000002</v>
      </c>
      <c r="AI59">
        <v>0</v>
      </c>
    </row>
    <row r="60" spans="1:35">
      <c r="A60" t="s">
        <v>102</v>
      </c>
      <c r="B60" s="75">
        <v>117.9</v>
      </c>
      <c r="C60" s="75">
        <v>31.59</v>
      </c>
      <c r="D60" s="135">
        <f t="shared" si="0"/>
        <v>97</v>
      </c>
      <c r="E60" s="75"/>
      <c r="F60" s="78">
        <v>13.49</v>
      </c>
      <c r="G60" s="78">
        <v>13.49</v>
      </c>
      <c r="H60" s="78">
        <v>13.82</v>
      </c>
      <c r="I60">
        <v>70.569999999999993</v>
      </c>
      <c r="J60">
        <v>271.91000000000003</v>
      </c>
      <c r="K60">
        <v>48.34</v>
      </c>
      <c r="L60">
        <v>5.44</v>
      </c>
      <c r="M60">
        <v>15.96</v>
      </c>
      <c r="N60" s="135">
        <v>32.340000000000003</v>
      </c>
      <c r="O60" s="135">
        <v>32.33</v>
      </c>
      <c r="P60" s="135">
        <v>32.33</v>
      </c>
      <c r="Q60">
        <v>6.38</v>
      </c>
      <c r="R60">
        <v>89.98</v>
      </c>
      <c r="S60">
        <v>5.25</v>
      </c>
      <c r="T60">
        <v>117.67</v>
      </c>
      <c r="U60">
        <v>39.22</v>
      </c>
      <c r="V60">
        <v>39.22</v>
      </c>
      <c r="W60">
        <v>227.08</v>
      </c>
      <c r="X60">
        <v>45.42</v>
      </c>
      <c r="Y60">
        <v>83.74</v>
      </c>
      <c r="Z60">
        <v>38.32</v>
      </c>
      <c r="AA60">
        <v>88.67</v>
      </c>
      <c r="AB60">
        <v>44.33</v>
      </c>
      <c r="AC60">
        <v>11.88</v>
      </c>
      <c r="AD60">
        <v>72.58</v>
      </c>
      <c r="AE60">
        <v>72.58</v>
      </c>
      <c r="AF60">
        <v>3.08</v>
      </c>
      <c r="AG60">
        <f t="shared" si="1"/>
        <v>1.7300359999999999</v>
      </c>
      <c r="AH60">
        <f t="shared" si="2"/>
        <v>1.3499640000000002</v>
      </c>
      <c r="AI60">
        <v>0</v>
      </c>
    </row>
    <row r="61" spans="1:35">
      <c r="A61" t="s">
        <v>103</v>
      </c>
      <c r="B61" s="75">
        <v>117.9</v>
      </c>
      <c r="C61" s="75">
        <v>31.59</v>
      </c>
      <c r="D61" s="135">
        <f t="shared" si="0"/>
        <v>97</v>
      </c>
      <c r="E61" s="75"/>
      <c r="F61" s="78">
        <v>12.87</v>
      </c>
      <c r="G61" s="78">
        <v>12.87</v>
      </c>
      <c r="H61" s="78">
        <v>13.19</v>
      </c>
      <c r="I61">
        <v>70.569999999999993</v>
      </c>
      <c r="J61">
        <v>232.03</v>
      </c>
      <c r="K61">
        <v>48.34</v>
      </c>
      <c r="L61">
        <v>5.44</v>
      </c>
      <c r="M61">
        <v>16.079999999999998</v>
      </c>
      <c r="N61" s="135">
        <v>32.340000000000003</v>
      </c>
      <c r="O61" s="135">
        <v>32.33</v>
      </c>
      <c r="P61" s="135">
        <v>32.33</v>
      </c>
      <c r="Q61">
        <v>6.38</v>
      </c>
      <c r="R61">
        <v>88.13</v>
      </c>
      <c r="S61">
        <v>5.25</v>
      </c>
      <c r="T61">
        <v>117.68</v>
      </c>
      <c r="U61">
        <v>39.229999999999997</v>
      </c>
      <c r="V61">
        <v>39.229999999999997</v>
      </c>
      <c r="W61">
        <v>227.08</v>
      </c>
      <c r="X61">
        <v>45.42</v>
      </c>
      <c r="Y61">
        <v>82.72</v>
      </c>
      <c r="Z61">
        <v>37.200000000000003</v>
      </c>
      <c r="AA61">
        <v>90.67</v>
      </c>
      <c r="AB61">
        <v>45.33</v>
      </c>
      <c r="AC61">
        <v>11.82</v>
      </c>
      <c r="AD61">
        <v>72.459999999999994</v>
      </c>
      <c r="AE61">
        <v>72.459999999999994</v>
      </c>
      <c r="AF61">
        <v>3.08</v>
      </c>
      <c r="AG61">
        <f t="shared" si="1"/>
        <v>1.7300359999999999</v>
      </c>
      <c r="AH61">
        <f t="shared" si="2"/>
        <v>1.3499640000000002</v>
      </c>
      <c r="AI61">
        <v>0</v>
      </c>
    </row>
    <row r="62" spans="1:35">
      <c r="A62" t="s">
        <v>104</v>
      </c>
      <c r="B62" s="75">
        <v>117.9</v>
      </c>
      <c r="C62" s="75">
        <v>31.59</v>
      </c>
      <c r="D62" s="135">
        <f t="shared" si="0"/>
        <v>97</v>
      </c>
      <c r="E62" s="75"/>
      <c r="F62" s="78">
        <v>12.42</v>
      </c>
      <c r="G62" s="78">
        <v>12.42</v>
      </c>
      <c r="H62" s="78">
        <v>12.73</v>
      </c>
      <c r="I62">
        <v>70.569999999999993</v>
      </c>
      <c r="J62">
        <v>193.36</v>
      </c>
      <c r="K62">
        <v>48.34</v>
      </c>
      <c r="L62">
        <v>5.44</v>
      </c>
      <c r="M62">
        <v>16.25</v>
      </c>
      <c r="N62" s="135">
        <v>32.340000000000003</v>
      </c>
      <c r="O62" s="135">
        <v>32.33</v>
      </c>
      <c r="P62" s="135">
        <v>32.33</v>
      </c>
      <c r="Q62">
        <v>6.38</v>
      </c>
      <c r="R62">
        <v>84.88</v>
      </c>
      <c r="S62">
        <v>5.25</v>
      </c>
      <c r="T62">
        <v>117.94</v>
      </c>
      <c r="U62">
        <v>39.31</v>
      </c>
      <c r="V62">
        <v>39.33</v>
      </c>
      <c r="W62">
        <v>221.64</v>
      </c>
      <c r="X62">
        <v>44.33</v>
      </c>
      <c r="Y62">
        <v>81.05</v>
      </c>
      <c r="Z62">
        <v>36.07</v>
      </c>
      <c r="AA62">
        <v>88.67</v>
      </c>
      <c r="AB62">
        <v>44.33</v>
      </c>
      <c r="AC62">
        <v>11.79</v>
      </c>
      <c r="AD62">
        <v>72.61</v>
      </c>
      <c r="AE62">
        <v>72.61</v>
      </c>
      <c r="AF62">
        <v>3.08</v>
      </c>
      <c r="AG62">
        <f t="shared" si="1"/>
        <v>1.7300359999999999</v>
      </c>
      <c r="AH62">
        <f t="shared" si="2"/>
        <v>1.3499640000000002</v>
      </c>
      <c r="AI62">
        <v>0</v>
      </c>
    </row>
    <row r="63" spans="1:35">
      <c r="A63" t="s">
        <v>105</v>
      </c>
      <c r="B63" s="75">
        <v>117.9</v>
      </c>
      <c r="C63" s="75">
        <v>31.59</v>
      </c>
      <c r="D63" s="135">
        <f t="shared" si="0"/>
        <v>97</v>
      </c>
      <c r="E63" s="75"/>
      <c r="F63" s="78">
        <v>11.86</v>
      </c>
      <c r="G63" s="78">
        <v>11.86</v>
      </c>
      <c r="H63" s="78">
        <v>12.16</v>
      </c>
      <c r="I63">
        <v>70.569999999999993</v>
      </c>
      <c r="J63">
        <v>193.36</v>
      </c>
      <c r="K63">
        <v>48.34</v>
      </c>
      <c r="L63">
        <v>5.44</v>
      </c>
      <c r="M63">
        <v>16.59</v>
      </c>
      <c r="N63" s="135">
        <v>32.340000000000003</v>
      </c>
      <c r="O63" s="135">
        <v>32.33</v>
      </c>
      <c r="P63" s="135">
        <v>32.33</v>
      </c>
      <c r="Q63">
        <v>6.69</v>
      </c>
      <c r="R63">
        <v>81.45</v>
      </c>
      <c r="S63">
        <v>5.48</v>
      </c>
      <c r="T63">
        <v>117.9</v>
      </c>
      <c r="U63">
        <v>39.299999999999997</v>
      </c>
      <c r="V63">
        <v>39.299999999999997</v>
      </c>
      <c r="W63">
        <v>207.69</v>
      </c>
      <c r="X63">
        <v>41.54</v>
      </c>
      <c r="Y63">
        <v>77.209999999999994</v>
      </c>
      <c r="Z63">
        <v>34.9</v>
      </c>
      <c r="AA63">
        <v>87.34</v>
      </c>
      <c r="AB63">
        <v>43.66</v>
      </c>
      <c r="AC63">
        <v>11.69</v>
      </c>
      <c r="AD63">
        <v>72.53</v>
      </c>
      <c r="AE63">
        <v>72.53</v>
      </c>
      <c r="AF63">
        <v>3.08</v>
      </c>
      <c r="AG63">
        <f t="shared" si="1"/>
        <v>1.7300359999999999</v>
      </c>
      <c r="AH63">
        <f t="shared" si="2"/>
        <v>1.3499640000000002</v>
      </c>
      <c r="AI63">
        <v>0</v>
      </c>
    </row>
    <row r="64" spans="1:35">
      <c r="A64" t="s">
        <v>106</v>
      </c>
      <c r="B64" s="75">
        <v>117.9</v>
      </c>
      <c r="C64" s="75">
        <v>31.59</v>
      </c>
      <c r="D64" s="135">
        <f t="shared" si="0"/>
        <v>97</v>
      </c>
      <c r="E64" s="75"/>
      <c r="F64" s="78">
        <v>11.17</v>
      </c>
      <c r="G64" s="78">
        <v>11.17</v>
      </c>
      <c r="H64" s="78">
        <v>11.45</v>
      </c>
      <c r="I64">
        <v>70.569999999999993</v>
      </c>
      <c r="J64">
        <v>193.36</v>
      </c>
      <c r="K64">
        <v>48.34</v>
      </c>
      <c r="L64">
        <v>5.44</v>
      </c>
      <c r="M64">
        <v>16.88</v>
      </c>
      <c r="N64" s="135">
        <v>32.340000000000003</v>
      </c>
      <c r="O64" s="135">
        <v>32.33</v>
      </c>
      <c r="P64" s="135">
        <v>32.33</v>
      </c>
      <c r="Q64">
        <v>6.69</v>
      </c>
      <c r="R64">
        <v>78.66</v>
      </c>
      <c r="S64">
        <v>5.48</v>
      </c>
      <c r="T64">
        <v>117.89</v>
      </c>
      <c r="U64">
        <v>39.299999999999997</v>
      </c>
      <c r="V64">
        <v>39.299999999999997</v>
      </c>
      <c r="W64">
        <v>197.96</v>
      </c>
      <c r="X64">
        <v>39.590000000000003</v>
      </c>
      <c r="Y64">
        <v>72.78</v>
      </c>
      <c r="Z64">
        <v>33.5</v>
      </c>
      <c r="AA64">
        <v>85.34</v>
      </c>
      <c r="AB64">
        <v>42.66</v>
      </c>
      <c r="AC64">
        <v>11.86</v>
      </c>
      <c r="AD64">
        <v>72.64</v>
      </c>
      <c r="AE64">
        <v>72.64</v>
      </c>
      <c r="AF64">
        <v>3.08</v>
      </c>
      <c r="AG64">
        <f t="shared" si="1"/>
        <v>1.7300359999999999</v>
      </c>
      <c r="AH64">
        <f t="shared" si="2"/>
        <v>1.3499640000000002</v>
      </c>
      <c r="AI64">
        <v>0</v>
      </c>
    </row>
    <row r="65" spans="1:35">
      <c r="A65" t="s">
        <v>107</v>
      </c>
      <c r="B65" s="75">
        <v>117.9</v>
      </c>
      <c r="C65" s="75">
        <v>31.59</v>
      </c>
      <c r="D65" s="135">
        <f t="shared" si="0"/>
        <v>97</v>
      </c>
      <c r="E65" s="75"/>
      <c r="F65" s="78">
        <v>10.59</v>
      </c>
      <c r="G65" s="78">
        <v>10.59</v>
      </c>
      <c r="H65" s="78">
        <v>10.86</v>
      </c>
      <c r="I65">
        <v>70.569999999999993</v>
      </c>
      <c r="J65">
        <v>232.03</v>
      </c>
      <c r="K65">
        <v>48.34</v>
      </c>
      <c r="L65">
        <v>5.6</v>
      </c>
      <c r="M65">
        <v>15.4</v>
      </c>
      <c r="N65" s="135">
        <v>32.340000000000003</v>
      </c>
      <c r="O65" s="135">
        <v>32.33</v>
      </c>
      <c r="P65" s="135">
        <v>32.33</v>
      </c>
      <c r="Q65">
        <v>6.69</v>
      </c>
      <c r="R65">
        <v>74.11</v>
      </c>
      <c r="S65">
        <v>5.48</v>
      </c>
      <c r="T65">
        <v>117.57</v>
      </c>
      <c r="U65">
        <v>39.19</v>
      </c>
      <c r="V65">
        <v>39.18</v>
      </c>
      <c r="W65">
        <v>185.38</v>
      </c>
      <c r="X65">
        <v>37.08</v>
      </c>
      <c r="Y65">
        <v>68.67</v>
      </c>
      <c r="Z65">
        <v>34.57</v>
      </c>
      <c r="AA65">
        <v>73.34</v>
      </c>
      <c r="AB65">
        <v>36.659999999999997</v>
      </c>
      <c r="AC65">
        <v>11.71</v>
      </c>
      <c r="AD65">
        <v>72.47</v>
      </c>
      <c r="AE65">
        <v>72.47</v>
      </c>
      <c r="AF65">
        <v>3.08</v>
      </c>
      <c r="AG65">
        <f t="shared" si="1"/>
        <v>1.7300359999999999</v>
      </c>
      <c r="AH65">
        <f t="shared" si="2"/>
        <v>1.3499640000000002</v>
      </c>
      <c r="AI65">
        <v>0</v>
      </c>
    </row>
    <row r="66" spans="1:35">
      <c r="A66" t="s">
        <v>108</v>
      </c>
      <c r="B66" s="75">
        <v>117.9</v>
      </c>
      <c r="C66" s="75">
        <v>31.59</v>
      </c>
      <c r="D66" s="135">
        <f t="shared" si="0"/>
        <v>97</v>
      </c>
      <c r="E66" s="75"/>
      <c r="F66" s="78">
        <v>9.84</v>
      </c>
      <c r="G66" s="78">
        <v>9.84</v>
      </c>
      <c r="H66" s="78">
        <v>10.07</v>
      </c>
      <c r="I66">
        <v>70.569999999999993</v>
      </c>
      <c r="J66">
        <v>232.03</v>
      </c>
      <c r="K66">
        <v>48.34</v>
      </c>
      <c r="L66">
        <v>5.6</v>
      </c>
      <c r="M66">
        <v>15.6</v>
      </c>
      <c r="N66" s="135">
        <v>32.340000000000003</v>
      </c>
      <c r="O66" s="135">
        <v>32.33</v>
      </c>
      <c r="P66" s="135">
        <v>32.33</v>
      </c>
      <c r="Q66">
        <v>6.69</v>
      </c>
      <c r="R66">
        <v>68.489999999999995</v>
      </c>
      <c r="S66">
        <v>5.48</v>
      </c>
      <c r="T66">
        <v>117.64</v>
      </c>
      <c r="U66">
        <v>39.22</v>
      </c>
      <c r="V66">
        <v>39.21</v>
      </c>
      <c r="W66">
        <v>170.63</v>
      </c>
      <c r="X66">
        <v>34.119999999999997</v>
      </c>
      <c r="Y66">
        <v>63.34</v>
      </c>
      <c r="Z66">
        <v>32.369999999999997</v>
      </c>
      <c r="AA66">
        <v>68.67</v>
      </c>
      <c r="AB66">
        <v>34.33</v>
      </c>
      <c r="AC66">
        <v>11.91</v>
      </c>
      <c r="AD66">
        <v>72.63</v>
      </c>
      <c r="AE66">
        <v>72.63</v>
      </c>
      <c r="AF66">
        <v>3.08</v>
      </c>
      <c r="AG66">
        <f t="shared" si="1"/>
        <v>1.7300359999999999</v>
      </c>
      <c r="AH66">
        <f t="shared" si="2"/>
        <v>1.3499640000000002</v>
      </c>
      <c r="AI66">
        <v>0</v>
      </c>
    </row>
    <row r="67" spans="1:35">
      <c r="A67" t="s">
        <v>109</v>
      </c>
      <c r="B67" s="75">
        <v>117.9</v>
      </c>
      <c r="C67" s="75">
        <v>31.59</v>
      </c>
      <c r="D67" s="135">
        <f t="shared" si="0"/>
        <v>97</v>
      </c>
      <c r="E67" s="75"/>
      <c r="F67" s="78">
        <v>8.8800000000000008</v>
      </c>
      <c r="G67" s="78">
        <v>8.8800000000000008</v>
      </c>
      <c r="H67" s="78">
        <v>9.11</v>
      </c>
      <c r="I67">
        <v>70.569999999999993</v>
      </c>
      <c r="J67">
        <v>232.03</v>
      </c>
      <c r="K67">
        <v>48.34</v>
      </c>
      <c r="L67">
        <v>5.6</v>
      </c>
      <c r="M67">
        <v>15.25</v>
      </c>
      <c r="N67" s="135">
        <v>32.340000000000003</v>
      </c>
      <c r="O67" s="135">
        <v>32.33</v>
      </c>
      <c r="P67" s="135">
        <v>32.33</v>
      </c>
      <c r="Q67">
        <v>6.15</v>
      </c>
      <c r="R67">
        <v>61.62</v>
      </c>
      <c r="S67">
        <v>6.23</v>
      </c>
      <c r="T67">
        <v>117.65</v>
      </c>
      <c r="U67">
        <v>39.22</v>
      </c>
      <c r="V67">
        <v>39.21</v>
      </c>
      <c r="W67">
        <v>156.62</v>
      </c>
      <c r="X67">
        <v>31.32</v>
      </c>
      <c r="Y67">
        <v>57.99</v>
      </c>
      <c r="Z67">
        <v>29.82</v>
      </c>
      <c r="AA67">
        <v>60.67</v>
      </c>
      <c r="AB67">
        <v>30.33</v>
      </c>
      <c r="AC67">
        <v>11.85</v>
      </c>
      <c r="AD67">
        <v>72.37</v>
      </c>
      <c r="AE67">
        <v>72.37</v>
      </c>
      <c r="AF67">
        <v>3.08</v>
      </c>
      <c r="AG67">
        <f t="shared" si="1"/>
        <v>1.7300359999999999</v>
      </c>
      <c r="AH67">
        <f t="shared" si="2"/>
        <v>1.3499640000000002</v>
      </c>
      <c r="AI67">
        <v>0</v>
      </c>
    </row>
    <row r="68" spans="1:35">
      <c r="A68" t="s">
        <v>110</v>
      </c>
      <c r="B68" s="75">
        <v>117.9</v>
      </c>
      <c r="C68" s="75">
        <v>31.59</v>
      </c>
      <c r="D68" s="135">
        <f t="shared" ref="D68:D98" si="3">N68+O68+P68</f>
        <v>97</v>
      </c>
      <c r="E68" s="75"/>
      <c r="F68" s="78">
        <v>8.24</v>
      </c>
      <c r="G68" s="78">
        <v>8.24</v>
      </c>
      <c r="H68" s="78">
        <v>8.4600000000000009</v>
      </c>
      <c r="I68">
        <v>70.569999999999993</v>
      </c>
      <c r="J68">
        <v>232.03</v>
      </c>
      <c r="K68">
        <v>48.34</v>
      </c>
      <c r="L68">
        <v>5.6</v>
      </c>
      <c r="M68">
        <v>15.03</v>
      </c>
      <c r="N68" s="135">
        <v>32.340000000000003</v>
      </c>
      <c r="O68" s="135">
        <v>32.33</v>
      </c>
      <c r="P68" s="135">
        <v>32.33</v>
      </c>
      <c r="Q68">
        <v>6.15</v>
      </c>
      <c r="R68">
        <v>53.36</v>
      </c>
      <c r="S68">
        <v>6.23</v>
      </c>
      <c r="T68">
        <v>117.79</v>
      </c>
      <c r="U68">
        <v>39.26</v>
      </c>
      <c r="V68">
        <v>39.270000000000003</v>
      </c>
      <c r="W68">
        <v>142.84</v>
      </c>
      <c r="X68">
        <v>28.57</v>
      </c>
      <c r="Y68">
        <v>52.6</v>
      </c>
      <c r="Z68">
        <v>26.85</v>
      </c>
      <c r="AA68">
        <v>52.67</v>
      </c>
      <c r="AB68">
        <v>26.33</v>
      </c>
      <c r="AC68">
        <v>11.76</v>
      </c>
      <c r="AD68">
        <v>72.599999999999994</v>
      </c>
      <c r="AE68">
        <v>72.599999999999994</v>
      </c>
      <c r="AF68">
        <v>3.08</v>
      </c>
      <c r="AG68">
        <f t="shared" ref="AG68:AG98" si="4">AF68*$AG$2</f>
        <v>1.7300359999999999</v>
      </c>
      <c r="AH68">
        <f t="shared" ref="AH68:AH98" si="5">AF68*$AH$2</f>
        <v>1.3499640000000002</v>
      </c>
      <c r="AI68">
        <v>0</v>
      </c>
    </row>
    <row r="69" spans="1:35">
      <c r="A69" t="s">
        <v>111</v>
      </c>
      <c r="B69" s="75">
        <v>117.9</v>
      </c>
      <c r="C69" s="75">
        <v>31.59</v>
      </c>
      <c r="D69" s="135">
        <f t="shared" si="3"/>
        <v>97</v>
      </c>
      <c r="E69" s="75"/>
      <c r="F69" s="78">
        <v>7.17</v>
      </c>
      <c r="G69" s="78">
        <v>7.17</v>
      </c>
      <c r="H69" s="78">
        <v>7.35</v>
      </c>
      <c r="I69">
        <v>70.569999999999993</v>
      </c>
      <c r="J69">
        <v>232.03</v>
      </c>
      <c r="K69">
        <v>48.34</v>
      </c>
      <c r="L69">
        <v>5.6</v>
      </c>
      <c r="M69">
        <v>14.3</v>
      </c>
      <c r="N69" s="135">
        <v>32.340000000000003</v>
      </c>
      <c r="O69" s="135">
        <v>32.33</v>
      </c>
      <c r="P69" s="135">
        <v>32.33</v>
      </c>
      <c r="Q69">
        <v>6.15</v>
      </c>
      <c r="R69">
        <v>45.4</v>
      </c>
      <c r="S69">
        <v>6.23</v>
      </c>
      <c r="T69">
        <v>117.78</v>
      </c>
      <c r="U69">
        <v>39.26</v>
      </c>
      <c r="V69">
        <v>39.25</v>
      </c>
      <c r="W69">
        <v>126.43</v>
      </c>
      <c r="X69">
        <v>25.29</v>
      </c>
      <c r="Y69">
        <v>46.67</v>
      </c>
      <c r="Z69">
        <v>23.81</v>
      </c>
      <c r="AA69">
        <v>45.34</v>
      </c>
      <c r="AB69">
        <v>22.66</v>
      </c>
      <c r="AC69">
        <v>11.79</v>
      </c>
      <c r="AD69">
        <v>72.400000000000006</v>
      </c>
      <c r="AE69">
        <v>72.400000000000006</v>
      </c>
      <c r="AF69">
        <v>3.08</v>
      </c>
      <c r="AG69">
        <f t="shared" si="4"/>
        <v>1.7300359999999999</v>
      </c>
      <c r="AH69">
        <f t="shared" si="5"/>
        <v>1.3499640000000002</v>
      </c>
      <c r="AI69">
        <v>0</v>
      </c>
    </row>
    <row r="70" spans="1:35">
      <c r="A70" t="s">
        <v>112</v>
      </c>
      <c r="B70" s="75">
        <v>117.9</v>
      </c>
      <c r="C70" s="75">
        <v>31.59</v>
      </c>
      <c r="D70" s="135">
        <f t="shared" si="3"/>
        <v>97</v>
      </c>
      <c r="E70" s="75"/>
      <c r="F70" s="78">
        <v>6.18</v>
      </c>
      <c r="G70" s="78">
        <v>6.18</v>
      </c>
      <c r="H70" s="78">
        <v>6.33</v>
      </c>
      <c r="I70">
        <v>70.569999999999993</v>
      </c>
      <c r="J70">
        <v>232.03</v>
      </c>
      <c r="K70">
        <v>48.34</v>
      </c>
      <c r="L70">
        <v>5.6</v>
      </c>
      <c r="M70">
        <v>13.65</v>
      </c>
      <c r="N70" s="135">
        <v>32.340000000000003</v>
      </c>
      <c r="O70" s="135">
        <v>32.33</v>
      </c>
      <c r="P70" s="135">
        <v>32.33</v>
      </c>
      <c r="Q70">
        <v>6.15</v>
      </c>
      <c r="R70">
        <v>36.54</v>
      </c>
      <c r="S70">
        <v>6.23</v>
      </c>
      <c r="T70">
        <v>117.71</v>
      </c>
      <c r="U70">
        <v>39.24</v>
      </c>
      <c r="V70">
        <v>39.229999999999997</v>
      </c>
      <c r="W70">
        <v>100.14</v>
      </c>
      <c r="X70">
        <v>20.03</v>
      </c>
      <c r="Y70">
        <v>40.28</v>
      </c>
      <c r="Z70">
        <v>20.72</v>
      </c>
      <c r="AA70">
        <v>41.34</v>
      </c>
      <c r="AB70">
        <v>20.66</v>
      </c>
      <c r="AC70">
        <v>11.77</v>
      </c>
      <c r="AD70">
        <v>72.53</v>
      </c>
      <c r="AE70">
        <v>72.53</v>
      </c>
      <c r="AF70">
        <v>3.08</v>
      </c>
      <c r="AG70">
        <f t="shared" si="4"/>
        <v>1.7300359999999999</v>
      </c>
      <c r="AH70">
        <f t="shared" si="5"/>
        <v>1.3499640000000002</v>
      </c>
      <c r="AI70">
        <v>0</v>
      </c>
    </row>
    <row r="71" spans="1:35">
      <c r="A71" t="s">
        <v>113</v>
      </c>
      <c r="B71" s="75">
        <v>117.9</v>
      </c>
      <c r="C71" s="75">
        <v>31.59</v>
      </c>
      <c r="D71" s="135">
        <f t="shared" si="3"/>
        <v>90.64</v>
      </c>
      <c r="E71" s="75"/>
      <c r="F71" s="78">
        <v>5.2</v>
      </c>
      <c r="G71" s="78">
        <v>5.2</v>
      </c>
      <c r="H71" s="78">
        <v>5.33</v>
      </c>
      <c r="I71">
        <v>70.569999999999993</v>
      </c>
      <c r="J71">
        <v>232.03</v>
      </c>
      <c r="K71">
        <v>48.34</v>
      </c>
      <c r="L71">
        <v>5.75</v>
      </c>
      <c r="M71">
        <v>13.2</v>
      </c>
      <c r="N71" s="135">
        <v>33</v>
      </c>
      <c r="O71" s="135">
        <v>24.64</v>
      </c>
      <c r="P71" s="135">
        <v>33</v>
      </c>
      <c r="Q71">
        <v>6.15</v>
      </c>
      <c r="R71">
        <v>28.91</v>
      </c>
      <c r="S71">
        <v>6.51</v>
      </c>
      <c r="T71">
        <v>117.52</v>
      </c>
      <c r="U71">
        <v>39.17</v>
      </c>
      <c r="V71">
        <v>39.18</v>
      </c>
      <c r="W71">
        <v>85.08</v>
      </c>
      <c r="X71">
        <v>17.02</v>
      </c>
      <c r="Y71">
        <v>33.6</v>
      </c>
      <c r="Z71">
        <v>18.420000000000002</v>
      </c>
      <c r="AA71">
        <v>34</v>
      </c>
      <c r="AB71">
        <v>17</v>
      </c>
      <c r="AC71">
        <v>11.89</v>
      </c>
      <c r="AD71">
        <v>72.489999999999995</v>
      </c>
      <c r="AE71">
        <v>72.489999999999995</v>
      </c>
      <c r="AF71">
        <v>3.08</v>
      </c>
      <c r="AG71">
        <f t="shared" si="4"/>
        <v>1.7300359999999999</v>
      </c>
      <c r="AH71">
        <f t="shared" si="5"/>
        <v>1.3499640000000002</v>
      </c>
      <c r="AI71">
        <v>0</v>
      </c>
    </row>
    <row r="72" spans="1:35">
      <c r="A72" t="s">
        <v>114</v>
      </c>
      <c r="B72" s="75">
        <v>117.9</v>
      </c>
      <c r="C72" s="75">
        <v>31.59</v>
      </c>
      <c r="D72" s="135">
        <f t="shared" si="3"/>
        <v>79.97</v>
      </c>
      <c r="E72" s="75"/>
      <c r="F72" s="78">
        <v>4.2</v>
      </c>
      <c r="G72" s="78">
        <v>4.2</v>
      </c>
      <c r="H72" s="78">
        <v>4.32</v>
      </c>
      <c r="I72">
        <v>70.569999999999993</v>
      </c>
      <c r="J72">
        <v>232.03</v>
      </c>
      <c r="K72">
        <v>48.34</v>
      </c>
      <c r="L72">
        <v>5.75</v>
      </c>
      <c r="M72">
        <v>12.78</v>
      </c>
      <c r="N72" s="135">
        <v>33</v>
      </c>
      <c r="O72" s="135">
        <v>13.97</v>
      </c>
      <c r="P72" s="135">
        <v>33</v>
      </c>
      <c r="Q72">
        <v>6.15</v>
      </c>
      <c r="R72">
        <v>22.6</v>
      </c>
      <c r="S72">
        <v>6.51</v>
      </c>
      <c r="T72">
        <v>117.57</v>
      </c>
      <c r="U72">
        <v>39.19</v>
      </c>
      <c r="V72">
        <v>39.19</v>
      </c>
      <c r="W72">
        <v>71.709999999999994</v>
      </c>
      <c r="X72">
        <v>14.34</v>
      </c>
      <c r="Y72">
        <v>27.21</v>
      </c>
      <c r="Z72">
        <v>15.4</v>
      </c>
      <c r="AA72">
        <v>26.67</v>
      </c>
      <c r="AB72">
        <v>13.33</v>
      </c>
      <c r="AC72">
        <v>11.71</v>
      </c>
      <c r="AD72">
        <v>72.42</v>
      </c>
      <c r="AE72">
        <v>72.42</v>
      </c>
      <c r="AF72">
        <v>3.08</v>
      </c>
      <c r="AG72">
        <f t="shared" si="4"/>
        <v>1.7300359999999999</v>
      </c>
      <c r="AH72">
        <f t="shared" si="5"/>
        <v>1.3499640000000002</v>
      </c>
      <c r="AI72">
        <v>0</v>
      </c>
    </row>
    <row r="73" spans="1:35">
      <c r="A73" t="s">
        <v>115</v>
      </c>
      <c r="B73" s="75">
        <v>155.35</v>
      </c>
      <c r="C73" s="75">
        <v>31.59</v>
      </c>
      <c r="D73" s="135">
        <f t="shared" si="3"/>
        <v>58.64</v>
      </c>
      <c r="E73" s="75"/>
      <c r="F73" s="78">
        <v>3.27</v>
      </c>
      <c r="G73" s="78">
        <v>3.27</v>
      </c>
      <c r="H73" s="78">
        <v>3.35</v>
      </c>
      <c r="I73">
        <v>70.569999999999993</v>
      </c>
      <c r="J73">
        <v>232.03</v>
      </c>
      <c r="K73">
        <v>48.34</v>
      </c>
      <c r="L73">
        <v>5.75</v>
      </c>
      <c r="M73">
        <v>11.74</v>
      </c>
      <c r="N73" s="135">
        <v>29.19</v>
      </c>
      <c r="O73" s="135">
        <v>8.14</v>
      </c>
      <c r="P73" s="135">
        <v>21.31</v>
      </c>
      <c r="Q73">
        <v>6.15</v>
      </c>
      <c r="R73">
        <v>17.07</v>
      </c>
      <c r="S73">
        <v>5.95</v>
      </c>
      <c r="T73">
        <v>117.82</v>
      </c>
      <c r="U73">
        <v>39.270000000000003</v>
      </c>
      <c r="V73">
        <v>39.28</v>
      </c>
      <c r="W73">
        <v>57.09</v>
      </c>
      <c r="X73">
        <v>11.42</v>
      </c>
      <c r="Y73">
        <v>20.74</v>
      </c>
      <c r="Z73">
        <v>12.3</v>
      </c>
      <c r="AA73">
        <v>22.67</v>
      </c>
      <c r="AB73">
        <v>11.33</v>
      </c>
      <c r="AC73">
        <v>11.93</v>
      </c>
      <c r="AD73">
        <v>72.489999999999995</v>
      </c>
      <c r="AE73">
        <v>72.489999999999995</v>
      </c>
      <c r="AF73">
        <v>3.08</v>
      </c>
      <c r="AG73">
        <f t="shared" si="4"/>
        <v>1.7300359999999999</v>
      </c>
      <c r="AH73">
        <f t="shared" si="5"/>
        <v>1.3499640000000002</v>
      </c>
      <c r="AI73">
        <v>0</v>
      </c>
    </row>
    <row r="74" spans="1:35">
      <c r="A74" t="s">
        <v>116</v>
      </c>
      <c r="B74" s="75">
        <v>155.35</v>
      </c>
      <c r="C74" s="75">
        <v>31.59</v>
      </c>
      <c r="D74" s="135">
        <f t="shared" si="3"/>
        <v>32.599999999999994</v>
      </c>
      <c r="E74" s="75"/>
      <c r="F74" s="78">
        <v>2.41</v>
      </c>
      <c r="G74" s="78">
        <v>2.41</v>
      </c>
      <c r="H74" s="78">
        <v>2.4500000000000002</v>
      </c>
      <c r="I74">
        <v>70.569999999999993</v>
      </c>
      <c r="J74">
        <v>232.03</v>
      </c>
      <c r="K74">
        <v>48.34</v>
      </c>
      <c r="L74">
        <v>5.75</v>
      </c>
      <c r="M74">
        <v>10.83</v>
      </c>
      <c r="N74" s="135">
        <v>17.89</v>
      </c>
      <c r="O74" s="135">
        <v>2.5099999999999998</v>
      </c>
      <c r="P74" s="135">
        <v>12.2</v>
      </c>
      <c r="Q74">
        <v>6.15</v>
      </c>
      <c r="R74">
        <v>12.11</v>
      </c>
      <c r="S74">
        <v>5.95</v>
      </c>
      <c r="T74">
        <v>117.64</v>
      </c>
      <c r="U74">
        <v>39.21</v>
      </c>
      <c r="V74">
        <v>39.22</v>
      </c>
      <c r="W74">
        <v>42.27</v>
      </c>
      <c r="X74">
        <v>8.4499999999999993</v>
      </c>
      <c r="Y74">
        <v>14.59</v>
      </c>
      <c r="Z74">
        <v>9.35</v>
      </c>
      <c r="AA74">
        <v>14.67</v>
      </c>
      <c r="AB74">
        <v>7.33</v>
      </c>
      <c r="AC74">
        <v>11.75</v>
      </c>
      <c r="AD74">
        <v>72.38</v>
      </c>
      <c r="AE74">
        <v>72.38</v>
      </c>
      <c r="AF74">
        <v>3.08</v>
      </c>
      <c r="AG74">
        <f t="shared" si="4"/>
        <v>1.7300359999999999</v>
      </c>
      <c r="AH74">
        <f t="shared" si="5"/>
        <v>1.3499640000000002</v>
      </c>
      <c r="AI74">
        <v>0</v>
      </c>
    </row>
    <row r="75" spans="1:35">
      <c r="A75" t="s">
        <v>117</v>
      </c>
      <c r="B75" s="75">
        <v>203.69</v>
      </c>
      <c r="C75" s="75">
        <v>44.39</v>
      </c>
      <c r="D75" s="135">
        <f t="shared" si="3"/>
        <v>0</v>
      </c>
      <c r="E75" s="75"/>
      <c r="F75" s="78">
        <v>1.62</v>
      </c>
      <c r="G75" s="78">
        <v>1.62</v>
      </c>
      <c r="H75" s="78">
        <v>1.65</v>
      </c>
      <c r="I75">
        <v>70.569999999999993</v>
      </c>
      <c r="J75">
        <v>232.03</v>
      </c>
      <c r="K75">
        <v>101.27</v>
      </c>
      <c r="L75">
        <v>5.91</v>
      </c>
      <c r="M75">
        <v>9.0500000000000007</v>
      </c>
      <c r="N75" s="135">
        <v>0</v>
      </c>
      <c r="O75" s="135">
        <v>0</v>
      </c>
      <c r="P75" s="135">
        <v>0</v>
      </c>
      <c r="Q75">
        <v>6.38</v>
      </c>
      <c r="R75">
        <v>7.78</v>
      </c>
      <c r="S75">
        <v>5.95</v>
      </c>
      <c r="T75">
        <v>117.9</v>
      </c>
      <c r="U75">
        <v>39.299999999999997</v>
      </c>
      <c r="V75">
        <v>39.299999999999997</v>
      </c>
      <c r="W75">
        <v>30.34</v>
      </c>
      <c r="X75">
        <v>6.07</v>
      </c>
      <c r="Y75">
        <v>9.36</v>
      </c>
      <c r="Z75">
        <v>6.78</v>
      </c>
      <c r="AA75">
        <v>10</v>
      </c>
      <c r="AB75">
        <v>5</v>
      </c>
      <c r="AC75">
        <v>11.8</v>
      </c>
      <c r="AD75">
        <v>72.48</v>
      </c>
      <c r="AE75">
        <v>72.48</v>
      </c>
      <c r="AF75">
        <v>3.08</v>
      </c>
      <c r="AG75">
        <f t="shared" si="4"/>
        <v>1.7300359999999999</v>
      </c>
      <c r="AH75">
        <f t="shared" si="5"/>
        <v>1.3499640000000002</v>
      </c>
      <c r="AI75">
        <v>0</v>
      </c>
    </row>
    <row r="76" spans="1:35">
      <c r="A76" t="s">
        <v>118</v>
      </c>
      <c r="B76" s="75">
        <v>220.34</v>
      </c>
      <c r="C76" s="75">
        <v>44.39</v>
      </c>
      <c r="D76" s="135">
        <f t="shared" si="3"/>
        <v>0</v>
      </c>
      <c r="E76" s="75"/>
      <c r="F76" s="78">
        <v>1.1399999999999999</v>
      </c>
      <c r="G76" s="78">
        <v>1.1399999999999999</v>
      </c>
      <c r="H76" s="78">
        <v>1.1599999999999999</v>
      </c>
      <c r="I76">
        <v>70.569999999999993</v>
      </c>
      <c r="J76">
        <v>232.03</v>
      </c>
      <c r="K76">
        <v>101.27</v>
      </c>
      <c r="L76">
        <v>5.91</v>
      </c>
      <c r="M76">
        <v>8.81</v>
      </c>
      <c r="N76" s="135">
        <v>0</v>
      </c>
      <c r="O76" s="135">
        <v>0</v>
      </c>
      <c r="P76" s="135">
        <v>0</v>
      </c>
      <c r="Q76">
        <v>6.38</v>
      </c>
      <c r="R76">
        <v>4.42</v>
      </c>
      <c r="S76">
        <v>5.95</v>
      </c>
      <c r="T76">
        <v>117.9</v>
      </c>
      <c r="U76">
        <v>39.299999999999997</v>
      </c>
      <c r="V76">
        <v>39.31</v>
      </c>
      <c r="W76">
        <v>20.27</v>
      </c>
      <c r="X76">
        <v>4.05</v>
      </c>
      <c r="Y76">
        <v>5.41</v>
      </c>
      <c r="Z76">
        <v>4.66</v>
      </c>
      <c r="AA76">
        <v>4.67</v>
      </c>
      <c r="AB76">
        <v>2.33</v>
      </c>
      <c r="AC76">
        <v>11.98</v>
      </c>
      <c r="AD76">
        <v>72.59</v>
      </c>
      <c r="AE76">
        <v>72.59</v>
      </c>
      <c r="AF76">
        <v>3.08</v>
      </c>
      <c r="AG76">
        <f t="shared" si="4"/>
        <v>1.7300359999999999</v>
      </c>
      <c r="AH76">
        <f t="shared" si="5"/>
        <v>1.3499640000000002</v>
      </c>
      <c r="AI76">
        <v>0</v>
      </c>
    </row>
    <row r="77" spans="1:35">
      <c r="A77" t="s">
        <v>119</v>
      </c>
      <c r="B77" s="75">
        <v>220.34</v>
      </c>
      <c r="C77" s="75">
        <v>44.39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70.569999999999993</v>
      </c>
      <c r="J77">
        <v>232.03</v>
      </c>
      <c r="K77">
        <v>101.27</v>
      </c>
      <c r="L77">
        <v>5.91</v>
      </c>
      <c r="M77">
        <v>8.57</v>
      </c>
      <c r="N77" s="135">
        <v>0</v>
      </c>
      <c r="O77" s="135">
        <v>0</v>
      </c>
      <c r="P77" s="135">
        <v>0</v>
      </c>
      <c r="Q77">
        <v>6.38</v>
      </c>
      <c r="R77">
        <v>2.2799999999999998</v>
      </c>
      <c r="S77">
        <v>5.95</v>
      </c>
      <c r="T77">
        <v>117.74</v>
      </c>
      <c r="U77">
        <v>39.25</v>
      </c>
      <c r="V77">
        <v>39.24</v>
      </c>
      <c r="W77">
        <v>12.85</v>
      </c>
      <c r="X77">
        <v>2.57</v>
      </c>
      <c r="Y77">
        <v>2.7</v>
      </c>
      <c r="Z77">
        <v>2.5099999999999998</v>
      </c>
      <c r="AA77">
        <v>2</v>
      </c>
      <c r="AB77">
        <v>1</v>
      </c>
      <c r="AC77">
        <v>11.92</v>
      </c>
      <c r="AD77">
        <v>72.59</v>
      </c>
      <c r="AE77">
        <v>72.59</v>
      </c>
      <c r="AF77">
        <v>3.08</v>
      </c>
      <c r="AG77">
        <f t="shared" si="4"/>
        <v>1.7300359999999999</v>
      </c>
      <c r="AH77">
        <f t="shared" si="5"/>
        <v>1.3499640000000002</v>
      </c>
      <c r="AI77">
        <v>0</v>
      </c>
    </row>
    <row r="78" spans="1:35">
      <c r="A78" t="s">
        <v>120</v>
      </c>
      <c r="B78" s="75">
        <v>220.34</v>
      </c>
      <c r="C78" s="75">
        <v>44.39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70.569999999999993</v>
      </c>
      <c r="J78">
        <v>232.03</v>
      </c>
      <c r="K78">
        <v>101.27</v>
      </c>
      <c r="L78">
        <v>5.91</v>
      </c>
      <c r="M78">
        <v>8.51</v>
      </c>
      <c r="N78" s="135">
        <v>0</v>
      </c>
      <c r="O78" s="135">
        <v>0</v>
      </c>
      <c r="P78" s="135">
        <v>0</v>
      </c>
      <c r="Q78">
        <v>6.38</v>
      </c>
      <c r="R78">
        <v>0.87</v>
      </c>
      <c r="S78">
        <v>5.95</v>
      </c>
      <c r="T78">
        <v>117.65</v>
      </c>
      <c r="U78">
        <v>39.22</v>
      </c>
      <c r="V78">
        <v>39.22</v>
      </c>
      <c r="W78">
        <v>7.17</v>
      </c>
      <c r="X78">
        <v>1.43</v>
      </c>
      <c r="Y78">
        <v>0.83</v>
      </c>
      <c r="Z78">
        <v>1.01</v>
      </c>
      <c r="AA78">
        <v>1.33</v>
      </c>
      <c r="AB78">
        <v>0.67</v>
      </c>
      <c r="AC78">
        <v>11.92</v>
      </c>
      <c r="AD78">
        <v>72.61</v>
      </c>
      <c r="AE78">
        <v>72.61</v>
      </c>
      <c r="AF78">
        <v>3.08</v>
      </c>
      <c r="AG78">
        <f t="shared" si="4"/>
        <v>1.7300359999999999</v>
      </c>
      <c r="AH78">
        <f t="shared" si="5"/>
        <v>1.3499640000000002</v>
      </c>
      <c r="AI78">
        <v>0</v>
      </c>
    </row>
    <row r="79" spans="1:35">
      <c r="A79" t="s">
        <v>121</v>
      </c>
      <c r="B79" s="75">
        <v>220.34</v>
      </c>
      <c r="C79" s="75">
        <v>44.39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66.39</v>
      </c>
      <c r="J79">
        <v>232.03</v>
      </c>
      <c r="K79">
        <v>101.27</v>
      </c>
      <c r="L79">
        <v>6.06</v>
      </c>
      <c r="M79">
        <v>8.4</v>
      </c>
      <c r="N79" s="135">
        <v>0</v>
      </c>
      <c r="O79" s="135">
        <v>0</v>
      </c>
      <c r="P79" s="135">
        <v>0</v>
      </c>
      <c r="Q79">
        <v>6.38</v>
      </c>
      <c r="R79">
        <v>0</v>
      </c>
      <c r="S79">
        <v>6.04</v>
      </c>
      <c r="T79">
        <v>117.72</v>
      </c>
      <c r="U79">
        <v>39.24</v>
      </c>
      <c r="V79">
        <v>39.25</v>
      </c>
      <c r="W79">
        <v>3.01</v>
      </c>
      <c r="X79">
        <v>0.6</v>
      </c>
      <c r="Y79">
        <v>0.03</v>
      </c>
      <c r="Z79">
        <v>0.1</v>
      </c>
      <c r="AA79">
        <v>0.5</v>
      </c>
      <c r="AB79">
        <v>0.25</v>
      </c>
      <c r="AC79">
        <v>11.82</v>
      </c>
      <c r="AD79">
        <v>72.56</v>
      </c>
      <c r="AE79">
        <v>72.56</v>
      </c>
      <c r="AF79">
        <v>3.08</v>
      </c>
      <c r="AG79">
        <f t="shared" si="4"/>
        <v>1.7300359999999999</v>
      </c>
      <c r="AH79">
        <f t="shared" si="5"/>
        <v>1.3499640000000002</v>
      </c>
      <c r="AI79">
        <v>0</v>
      </c>
    </row>
    <row r="80" spans="1:35">
      <c r="A80" t="s">
        <v>122</v>
      </c>
      <c r="B80" s="75">
        <v>220.34</v>
      </c>
      <c r="C80" s="75">
        <v>44.39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66.39</v>
      </c>
      <c r="J80">
        <v>232.03</v>
      </c>
      <c r="K80">
        <v>101.27</v>
      </c>
      <c r="L80">
        <v>6.06</v>
      </c>
      <c r="M80">
        <v>8.25</v>
      </c>
      <c r="N80" s="135">
        <v>0</v>
      </c>
      <c r="O80" s="135">
        <v>0</v>
      </c>
      <c r="P80" s="135">
        <v>0</v>
      </c>
      <c r="Q80">
        <v>6.38</v>
      </c>
      <c r="R80">
        <v>0</v>
      </c>
      <c r="S80">
        <v>6.04</v>
      </c>
      <c r="T80">
        <v>117.55</v>
      </c>
      <c r="U80">
        <v>39.18</v>
      </c>
      <c r="V80">
        <v>39.19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  <c r="AC80">
        <v>11.73</v>
      </c>
      <c r="AD80">
        <v>72.540000000000006</v>
      </c>
      <c r="AE80">
        <v>72.540000000000006</v>
      </c>
      <c r="AF80">
        <v>3.08</v>
      </c>
      <c r="AG80">
        <f t="shared" si="4"/>
        <v>1.7300359999999999</v>
      </c>
      <c r="AH80">
        <f t="shared" si="5"/>
        <v>1.3499640000000002</v>
      </c>
      <c r="AI80">
        <v>0</v>
      </c>
    </row>
    <row r="81" spans="1:35">
      <c r="A81" t="s">
        <v>123</v>
      </c>
      <c r="B81" s="75">
        <v>220.34</v>
      </c>
      <c r="C81" s="75">
        <v>68.19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74.930000000000007</v>
      </c>
      <c r="J81">
        <v>232.03</v>
      </c>
      <c r="K81">
        <v>101.27</v>
      </c>
      <c r="L81">
        <v>6.06</v>
      </c>
      <c r="M81">
        <v>8.39</v>
      </c>
      <c r="N81" s="135">
        <v>0</v>
      </c>
      <c r="O81" s="135">
        <v>0</v>
      </c>
      <c r="P81" s="135">
        <v>0</v>
      </c>
      <c r="Q81">
        <v>6.38</v>
      </c>
      <c r="R81">
        <v>0</v>
      </c>
      <c r="S81">
        <v>6.04</v>
      </c>
      <c r="T81">
        <v>117.52</v>
      </c>
      <c r="U81">
        <v>39.17</v>
      </c>
      <c r="V81">
        <v>39.18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11.88</v>
      </c>
      <c r="AD81">
        <v>72.56</v>
      </c>
      <c r="AE81">
        <v>72.56</v>
      </c>
      <c r="AF81">
        <v>3.08</v>
      </c>
      <c r="AG81">
        <f t="shared" si="4"/>
        <v>1.7300359999999999</v>
      </c>
      <c r="AH81">
        <f t="shared" si="5"/>
        <v>1.3499640000000002</v>
      </c>
      <c r="AI81">
        <v>0</v>
      </c>
    </row>
    <row r="82" spans="1:35">
      <c r="A82" t="s">
        <v>124</v>
      </c>
      <c r="B82" s="75">
        <v>220.34</v>
      </c>
      <c r="C82" s="75">
        <v>68.19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83.46</v>
      </c>
      <c r="J82">
        <v>232.03</v>
      </c>
      <c r="K82">
        <v>101.27</v>
      </c>
      <c r="L82">
        <v>6.06</v>
      </c>
      <c r="M82">
        <v>8.51</v>
      </c>
      <c r="N82" s="135">
        <v>0</v>
      </c>
      <c r="O82" s="135">
        <v>0</v>
      </c>
      <c r="P82" s="135">
        <v>0</v>
      </c>
      <c r="Q82">
        <v>6.38</v>
      </c>
      <c r="R82">
        <v>0</v>
      </c>
      <c r="S82">
        <v>6.04</v>
      </c>
      <c r="T82">
        <v>117.89</v>
      </c>
      <c r="U82">
        <v>39.29</v>
      </c>
      <c r="V82">
        <v>39.299999999999997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11.8</v>
      </c>
      <c r="AD82">
        <v>72.58</v>
      </c>
      <c r="AE82">
        <v>72.58</v>
      </c>
      <c r="AF82">
        <v>3.08</v>
      </c>
      <c r="AG82">
        <f t="shared" si="4"/>
        <v>1.7300359999999999</v>
      </c>
      <c r="AH82">
        <f t="shared" si="5"/>
        <v>1.3499640000000002</v>
      </c>
      <c r="AI82">
        <v>0</v>
      </c>
    </row>
    <row r="83" spans="1:35">
      <c r="A83" t="s">
        <v>125</v>
      </c>
      <c r="B83" s="75">
        <v>220.34</v>
      </c>
      <c r="C83" s="75">
        <v>68.19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66.39</v>
      </c>
      <c r="J83">
        <v>232.03</v>
      </c>
      <c r="K83">
        <v>101.27</v>
      </c>
      <c r="L83">
        <v>5.44</v>
      </c>
      <c r="M83">
        <v>7.33</v>
      </c>
      <c r="N83" s="135">
        <v>0</v>
      </c>
      <c r="O83" s="135">
        <v>0</v>
      </c>
      <c r="P83" s="135">
        <v>0</v>
      </c>
      <c r="Q83">
        <v>6.07</v>
      </c>
      <c r="R83">
        <v>0</v>
      </c>
      <c r="S83">
        <v>6.04</v>
      </c>
      <c r="T83">
        <v>117.93</v>
      </c>
      <c r="U83">
        <v>39.31</v>
      </c>
      <c r="V83">
        <v>39.299999999999997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11.71</v>
      </c>
      <c r="AD83">
        <v>72.56</v>
      </c>
      <c r="AE83">
        <v>72.56</v>
      </c>
      <c r="AF83">
        <v>3.08</v>
      </c>
      <c r="AG83">
        <f t="shared" si="4"/>
        <v>1.7300359999999999</v>
      </c>
      <c r="AH83">
        <f t="shared" si="5"/>
        <v>1.3499640000000002</v>
      </c>
      <c r="AI83">
        <v>0</v>
      </c>
    </row>
    <row r="84" spans="1:35">
      <c r="A84" t="s">
        <v>126</v>
      </c>
      <c r="B84" s="75">
        <v>220.34</v>
      </c>
      <c r="C84" s="75">
        <v>68.19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66.39</v>
      </c>
      <c r="J84">
        <v>232.03</v>
      </c>
      <c r="K84">
        <v>101.27</v>
      </c>
      <c r="L84">
        <v>5.44</v>
      </c>
      <c r="M84">
        <v>7.47</v>
      </c>
      <c r="N84" s="135">
        <v>0</v>
      </c>
      <c r="O84" s="135">
        <v>0</v>
      </c>
      <c r="P84" s="135">
        <v>0</v>
      </c>
      <c r="Q84">
        <v>6.07</v>
      </c>
      <c r="R84">
        <v>0</v>
      </c>
      <c r="S84">
        <v>6.04</v>
      </c>
      <c r="T84">
        <v>117.63</v>
      </c>
      <c r="U84">
        <v>39.21</v>
      </c>
      <c r="V84">
        <v>39.21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11.92</v>
      </c>
      <c r="AD84">
        <v>72.540000000000006</v>
      </c>
      <c r="AE84">
        <v>72.540000000000006</v>
      </c>
      <c r="AF84">
        <v>3.08</v>
      </c>
      <c r="AG84">
        <f t="shared" si="4"/>
        <v>1.7300359999999999</v>
      </c>
      <c r="AH84">
        <f t="shared" si="5"/>
        <v>1.3499640000000002</v>
      </c>
      <c r="AI84">
        <v>0</v>
      </c>
    </row>
    <row r="85" spans="1:35">
      <c r="A85" t="s">
        <v>127</v>
      </c>
      <c r="B85" s="75">
        <v>220.34</v>
      </c>
      <c r="C85" s="75">
        <v>68.19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66.39</v>
      </c>
      <c r="J85">
        <v>232.03</v>
      </c>
      <c r="K85">
        <v>101.27</v>
      </c>
      <c r="L85">
        <v>5.75</v>
      </c>
      <c r="M85">
        <v>7.49</v>
      </c>
      <c r="N85" s="135">
        <v>0</v>
      </c>
      <c r="O85" s="135">
        <v>0</v>
      </c>
      <c r="P85" s="135">
        <v>0</v>
      </c>
      <c r="Q85">
        <v>6.07</v>
      </c>
      <c r="R85">
        <v>0</v>
      </c>
      <c r="S85">
        <v>6.32</v>
      </c>
      <c r="T85">
        <v>117.86</v>
      </c>
      <c r="U85">
        <v>39.29</v>
      </c>
      <c r="V85">
        <v>39.28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11.67</v>
      </c>
      <c r="AD85">
        <v>72.489999999999995</v>
      </c>
      <c r="AE85">
        <v>72.489999999999995</v>
      </c>
      <c r="AF85">
        <v>3.08</v>
      </c>
      <c r="AG85">
        <f t="shared" si="4"/>
        <v>1.7300359999999999</v>
      </c>
      <c r="AH85">
        <f t="shared" si="5"/>
        <v>1.3499640000000002</v>
      </c>
      <c r="AI85">
        <v>0</v>
      </c>
    </row>
    <row r="86" spans="1:35">
      <c r="A86" t="s">
        <v>128</v>
      </c>
      <c r="B86" s="75">
        <v>220.34</v>
      </c>
      <c r="C86" s="75">
        <v>68.19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66.39</v>
      </c>
      <c r="J86">
        <v>232.03</v>
      </c>
      <c r="K86">
        <v>101.27</v>
      </c>
      <c r="L86">
        <v>5.75</v>
      </c>
      <c r="M86">
        <v>7.38</v>
      </c>
      <c r="N86" s="135">
        <v>0</v>
      </c>
      <c r="O86" s="135">
        <v>0</v>
      </c>
      <c r="P86" s="135">
        <v>0</v>
      </c>
      <c r="Q86">
        <v>6.07</v>
      </c>
      <c r="R86">
        <v>0</v>
      </c>
      <c r="S86">
        <v>6.32</v>
      </c>
      <c r="T86">
        <v>117.62</v>
      </c>
      <c r="U86">
        <v>39.21</v>
      </c>
      <c r="V86">
        <v>39.200000000000003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11.79</v>
      </c>
      <c r="AD86">
        <v>72.37</v>
      </c>
      <c r="AE86">
        <v>72.37</v>
      </c>
      <c r="AF86">
        <v>3.08</v>
      </c>
      <c r="AG86">
        <f t="shared" si="4"/>
        <v>1.7300359999999999</v>
      </c>
      <c r="AH86">
        <f t="shared" si="5"/>
        <v>1.3499640000000002</v>
      </c>
      <c r="AI86">
        <v>0</v>
      </c>
    </row>
    <row r="87" spans="1:35">
      <c r="A87" t="s">
        <v>129</v>
      </c>
      <c r="B87" s="75">
        <v>220.34</v>
      </c>
      <c r="C87" s="75">
        <v>68.19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66.39</v>
      </c>
      <c r="J87">
        <v>232.03</v>
      </c>
      <c r="K87">
        <v>101.27</v>
      </c>
      <c r="L87">
        <v>5.44</v>
      </c>
      <c r="M87">
        <v>7.31</v>
      </c>
      <c r="N87" s="135">
        <v>0</v>
      </c>
      <c r="O87" s="135">
        <v>0</v>
      </c>
      <c r="P87" s="135">
        <v>0</v>
      </c>
      <c r="Q87">
        <v>6.07</v>
      </c>
      <c r="R87">
        <v>0</v>
      </c>
      <c r="S87">
        <v>6.32</v>
      </c>
      <c r="T87">
        <v>117.82</v>
      </c>
      <c r="U87">
        <v>39.270000000000003</v>
      </c>
      <c r="V87">
        <v>39.28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10.17</v>
      </c>
      <c r="AD87">
        <v>72.510000000000005</v>
      </c>
      <c r="AE87">
        <v>72.510000000000005</v>
      </c>
      <c r="AF87">
        <v>3.08</v>
      </c>
      <c r="AG87">
        <f t="shared" si="4"/>
        <v>1.7300359999999999</v>
      </c>
      <c r="AH87">
        <f t="shared" si="5"/>
        <v>1.3499640000000002</v>
      </c>
      <c r="AI87">
        <v>0</v>
      </c>
    </row>
    <row r="88" spans="1:35">
      <c r="A88" t="s">
        <v>130</v>
      </c>
      <c r="B88" s="75">
        <v>220.34</v>
      </c>
      <c r="C88" s="75">
        <v>68.19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66.39</v>
      </c>
      <c r="J88">
        <v>232.03</v>
      </c>
      <c r="K88">
        <v>101.27</v>
      </c>
      <c r="L88">
        <v>5.44</v>
      </c>
      <c r="M88">
        <v>7.32</v>
      </c>
      <c r="N88" s="135">
        <v>0</v>
      </c>
      <c r="O88" s="135">
        <v>0</v>
      </c>
      <c r="P88" s="135">
        <v>0</v>
      </c>
      <c r="Q88">
        <v>6.07</v>
      </c>
      <c r="R88">
        <v>0</v>
      </c>
      <c r="S88">
        <v>6.32</v>
      </c>
      <c r="T88">
        <v>117.94</v>
      </c>
      <c r="U88">
        <v>39.31</v>
      </c>
      <c r="V88">
        <v>39.32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10.11</v>
      </c>
      <c r="AD88">
        <v>72.37</v>
      </c>
      <c r="AE88">
        <v>72.37</v>
      </c>
      <c r="AF88">
        <v>3.08</v>
      </c>
      <c r="AG88">
        <f t="shared" si="4"/>
        <v>1.7300359999999999</v>
      </c>
      <c r="AH88">
        <f t="shared" si="5"/>
        <v>1.3499640000000002</v>
      </c>
      <c r="AI88">
        <v>0</v>
      </c>
    </row>
    <row r="89" spans="1:35">
      <c r="A89" t="s">
        <v>131</v>
      </c>
      <c r="B89" s="75">
        <v>220.34</v>
      </c>
      <c r="C89" s="75">
        <v>68.19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66.39</v>
      </c>
      <c r="J89">
        <v>232.03</v>
      </c>
      <c r="K89">
        <v>101.27</v>
      </c>
      <c r="L89">
        <v>5.44</v>
      </c>
      <c r="M89">
        <v>7.39</v>
      </c>
      <c r="N89" s="135">
        <v>0</v>
      </c>
      <c r="O89" s="135">
        <v>0</v>
      </c>
      <c r="P89" s="135">
        <v>0</v>
      </c>
      <c r="Q89">
        <v>6.07</v>
      </c>
      <c r="R89">
        <v>0</v>
      </c>
      <c r="S89">
        <v>6.32</v>
      </c>
      <c r="T89">
        <v>117.97</v>
      </c>
      <c r="U89">
        <v>39.32</v>
      </c>
      <c r="V89">
        <v>39.33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10.130000000000001</v>
      </c>
      <c r="AD89">
        <v>72.61</v>
      </c>
      <c r="AE89">
        <v>72.61</v>
      </c>
      <c r="AF89">
        <v>3.08</v>
      </c>
      <c r="AG89">
        <f t="shared" si="4"/>
        <v>1.7300359999999999</v>
      </c>
      <c r="AH89">
        <f t="shared" si="5"/>
        <v>1.3499640000000002</v>
      </c>
      <c r="AI89">
        <v>0</v>
      </c>
    </row>
    <row r="90" spans="1:35">
      <c r="A90" t="s">
        <v>132</v>
      </c>
      <c r="B90" s="75">
        <v>220.34</v>
      </c>
      <c r="C90" s="75">
        <v>68.19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66.39</v>
      </c>
      <c r="J90">
        <v>232.03</v>
      </c>
      <c r="K90">
        <v>101.27</v>
      </c>
      <c r="L90">
        <v>5.44</v>
      </c>
      <c r="M90">
        <v>7.34</v>
      </c>
      <c r="N90" s="135">
        <v>0</v>
      </c>
      <c r="O90" s="135">
        <v>0</v>
      </c>
      <c r="P90" s="135">
        <v>0</v>
      </c>
      <c r="Q90">
        <v>6.07</v>
      </c>
      <c r="R90">
        <v>0</v>
      </c>
      <c r="S90">
        <v>6.32</v>
      </c>
      <c r="T90">
        <v>117.96</v>
      </c>
      <c r="U90">
        <v>39.32</v>
      </c>
      <c r="V90">
        <v>39.33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10.220000000000001</v>
      </c>
      <c r="AD90">
        <v>72.400000000000006</v>
      </c>
      <c r="AE90">
        <v>72.400000000000006</v>
      </c>
      <c r="AF90">
        <v>3.08</v>
      </c>
      <c r="AG90">
        <f t="shared" si="4"/>
        <v>1.7300359999999999</v>
      </c>
      <c r="AH90">
        <f t="shared" si="5"/>
        <v>1.3499640000000002</v>
      </c>
      <c r="AI90">
        <v>0</v>
      </c>
    </row>
    <row r="91" spans="1:35">
      <c r="A91" t="s">
        <v>133</v>
      </c>
      <c r="B91" s="75">
        <v>220.34</v>
      </c>
      <c r="C91" s="75">
        <v>68.19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66.39</v>
      </c>
      <c r="J91">
        <v>232.03</v>
      </c>
      <c r="K91">
        <v>101.27</v>
      </c>
      <c r="L91">
        <v>5.29</v>
      </c>
      <c r="M91">
        <v>7.33</v>
      </c>
      <c r="N91" s="135">
        <v>0</v>
      </c>
      <c r="O91" s="135">
        <v>0</v>
      </c>
      <c r="P91" s="135">
        <v>0</v>
      </c>
      <c r="Q91">
        <v>5.99</v>
      </c>
      <c r="R91">
        <v>0</v>
      </c>
      <c r="S91">
        <v>6.14</v>
      </c>
      <c r="T91">
        <v>117.61</v>
      </c>
      <c r="U91">
        <v>39.200000000000003</v>
      </c>
      <c r="V91">
        <v>39.21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10.11</v>
      </c>
      <c r="AD91">
        <v>72.47</v>
      </c>
      <c r="AE91">
        <v>72.47</v>
      </c>
      <c r="AF91">
        <v>3.08</v>
      </c>
      <c r="AG91">
        <f t="shared" si="4"/>
        <v>1.7300359999999999</v>
      </c>
      <c r="AH91">
        <f t="shared" si="5"/>
        <v>1.3499640000000002</v>
      </c>
      <c r="AI91">
        <v>0</v>
      </c>
    </row>
    <row r="92" spans="1:35">
      <c r="A92" t="s">
        <v>134</v>
      </c>
      <c r="B92" s="75">
        <v>220.34</v>
      </c>
      <c r="C92" s="75">
        <v>68.19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66.39</v>
      </c>
      <c r="J92">
        <v>232.03</v>
      </c>
      <c r="K92">
        <v>101.27</v>
      </c>
      <c r="L92">
        <v>5.29</v>
      </c>
      <c r="M92">
        <v>7.41</v>
      </c>
      <c r="N92" s="135">
        <v>0</v>
      </c>
      <c r="O92" s="135">
        <v>0</v>
      </c>
      <c r="P92" s="135">
        <v>0</v>
      </c>
      <c r="Q92">
        <v>5.99</v>
      </c>
      <c r="R92">
        <v>0</v>
      </c>
      <c r="S92">
        <v>6.14</v>
      </c>
      <c r="T92">
        <v>117.5</v>
      </c>
      <c r="U92">
        <v>39.17</v>
      </c>
      <c r="V92">
        <v>39.17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10.32</v>
      </c>
      <c r="AD92">
        <v>72.64</v>
      </c>
      <c r="AE92">
        <v>72.64</v>
      </c>
      <c r="AF92">
        <v>3.08</v>
      </c>
      <c r="AG92">
        <f t="shared" si="4"/>
        <v>1.7300359999999999</v>
      </c>
      <c r="AH92">
        <f t="shared" si="5"/>
        <v>1.3499640000000002</v>
      </c>
      <c r="AI92">
        <v>0</v>
      </c>
    </row>
    <row r="93" spans="1:35">
      <c r="A93" t="s">
        <v>135</v>
      </c>
      <c r="B93" s="75">
        <v>261.62</v>
      </c>
      <c r="C93" s="75">
        <v>87.21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66.39</v>
      </c>
      <c r="J93">
        <v>232.03</v>
      </c>
      <c r="K93">
        <v>101.27</v>
      </c>
      <c r="L93">
        <v>5.29</v>
      </c>
      <c r="M93">
        <v>7.33</v>
      </c>
      <c r="N93" s="135">
        <v>0</v>
      </c>
      <c r="O93" s="135">
        <v>0</v>
      </c>
      <c r="P93" s="135">
        <v>0</v>
      </c>
      <c r="Q93">
        <v>5.99</v>
      </c>
      <c r="R93">
        <v>0</v>
      </c>
      <c r="S93">
        <v>6.14</v>
      </c>
      <c r="T93">
        <v>117.56</v>
      </c>
      <c r="U93">
        <v>39.19</v>
      </c>
      <c r="V93">
        <v>39.18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10.26</v>
      </c>
      <c r="AD93">
        <v>72.489999999999995</v>
      </c>
      <c r="AE93">
        <v>72.489999999999995</v>
      </c>
      <c r="AF93">
        <v>2.98</v>
      </c>
      <c r="AG93">
        <f t="shared" si="4"/>
        <v>1.6738659999999999</v>
      </c>
      <c r="AH93">
        <f t="shared" si="5"/>
        <v>1.3061340000000001</v>
      </c>
      <c r="AI93">
        <v>0</v>
      </c>
    </row>
    <row r="94" spans="1:35">
      <c r="A94" t="s">
        <v>136</v>
      </c>
      <c r="B94" s="75">
        <v>261.62</v>
      </c>
      <c r="C94" s="75">
        <v>87.21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66.39</v>
      </c>
      <c r="J94">
        <v>232.03</v>
      </c>
      <c r="K94">
        <v>101.27</v>
      </c>
      <c r="L94">
        <v>5.29</v>
      </c>
      <c r="M94">
        <v>9.35</v>
      </c>
      <c r="N94" s="135">
        <v>0</v>
      </c>
      <c r="O94" s="135">
        <v>0</v>
      </c>
      <c r="P94" s="135">
        <v>0</v>
      </c>
      <c r="Q94">
        <v>5.99</v>
      </c>
      <c r="R94">
        <v>0</v>
      </c>
      <c r="S94">
        <v>6.14</v>
      </c>
      <c r="T94">
        <v>117.61</v>
      </c>
      <c r="U94">
        <v>39.200000000000003</v>
      </c>
      <c r="V94">
        <v>39.21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10.06</v>
      </c>
      <c r="AD94">
        <v>72.510000000000005</v>
      </c>
      <c r="AE94">
        <v>72.510000000000005</v>
      </c>
      <c r="AF94">
        <v>2.98</v>
      </c>
      <c r="AG94">
        <f t="shared" si="4"/>
        <v>1.6738659999999999</v>
      </c>
      <c r="AH94">
        <f t="shared" si="5"/>
        <v>1.3061340000000001</v>
      </c>
      <c r="AI94">
        <v>0</v>
      </c>
    </row>
    <row r="95" spans="1:35">
      <c r="A95" t="s">
        <v>137</v>
      </c>
      <c r="B95" s="75">
        <v>261.62</v>
      </c>
      <c r="C95" s="75">
        <v>87.21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66.39</v>
      </c>
      <c r="J95">
        <v>232.03</v>
      </c>
      <c r="K95">
        <v>101.27</v>
      </c>
      <c r="L95">
        <v>5.13</v>
      </c>
      <c r="M95">
        <v>9.1199999999999992</v>
      </c>
      <c r="N95" s="135">
        <v>0</v>
      </c>
      <c r="O95" s="135">
        <v>0</v>
      </c>
      <c r="P95" s="135">
        <v>0</v>
      </c>
      <c r="Q95">
        <v>5.99</v>
      </c>
      <c r="R95">
        <v>0</v>
      </c>
      <c r="S95">
        <v>5.95</v>
      </c>
      <c r="T95">
        <v>117.74</v>
      </c>
      <c r="U95">
        <v>39.25</v>
      </c>
      <c r="V95">
        <v>39.24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10.210000000000001</v>
      </c>
      <c r="AD95">
        <v>72.62</v>
      </c>
      <c r="AE95">
        <v>72.62</v>
      </c>
      <c r="AF95">
        <v>2.98</v>
      </c>
      <c r="AG95">
        <f t="shared" si="4"/>
        <v>1.6738659999999999</v>
      </c>
      <c r="AH95">
        <f t="shared" si="5"/>
        <v>1.3061340000000001</v>
      </c>
      <c r="AI95">
        <v>0</v>
      </c>
    </row>
    <row r="96" spans="1:35">
      <c r="A96" t="s">
        <v>138</v>
      </c>
      <c r="B96" s="75">
        <v>261.62</v>
      </c>
      <c r="C96" s="75">
        <v>87.21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66.39</v>
      </c>
      <c r="J96">
        <v>232.03</v>
      </c>
      <c r="K96">
        <v>101.27</v>
      </c>
      <c r="L96">
        <v>5.13</v>
      </c>
      <c r="M96">
        <v>8.94</v>
      </c>
      <c r="N96" s="135">
        <v>0</v>
      </c>
      <c r="O96" s="135">
        <v>0</v>
      </c>
      <c r="P96" s="135">
        <v>0</v>
      </c>
      <c r="Q96">
        <v>5.99</v>
      </c>
      <c r="R96">
        <v>0</v>
      </c>
      <c r="S96">
        <v>5.95</v>
      </c>
      <c r="T96">
        <v>117.86</v>
      </c>
      <c r="U96">
        <v>39.29</v>
      </c>
      <c r="V96">
        <v>39.29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8.6199999999999992</v>
      </c>
      <c r="AD96">
        <v>72.53</v>
      </c>
      <c r="AE96">
        <v>72.53</v>
      </c>
      <c r="AF96">
        <v>2.98</v>
      </c>
      <c r="AG96">
        <f t="shared" si="4"/>
        <v>1.6738659999999999</v>
      </c>
      <c r="AH96">
        <f t="shared" si="5"/>
        <v>1.3061340000000001</v>
      </c>
      <c r="AI96">
        <v>0</v>
      </c>
    </row>
    <row r="97" spans="1:36">
      <c r="A97" t="s">
        <v>139</v>
      </c>
      <c r="B97" s="75">
        <v>261.62</v>
      </c>
      <c r="C97" s="75">
        <v>87.21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66.39</v>
      </c>
      <c r="J97">
        <v>232.03</v>
      </c>
      <c r="K97">
        <v>101.27</v>
      </c>
      <c r="L97">
        <v>5.13</v>
      </c>
      <c r="M97">
        <v>8.65</v>
      </c>
      <c r="N97" s="135">
        <v>0</v>
      </c>
      <c r="O97" s="135">
        <v>0</v>
      </c>
      <c r="P97" s="135">
        <v>0</v>
      </c>
      <c r="Q97">
        <v>5.99</v>
      </c>
      <c r="R97">
        <v>0</v>
      </c>
      <c r="S97">
        <v>5.95</v>
      </c>
      <c r="T97">
        <v>117.96</v>
      </c>
      <c r="U97">
        <v>39.32</v>
      </c>
      <c r="V97">
        <v>39.31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8.41</v>
      </c>
      <c r="AD97">
        <v>72.62</v>
      </c>
      <c r="AE97">
        <v>72.62</v>
      </c>
      <c r="AF97">
        <v>2.98</v>
      </c>
      <c r="AG97">
        <f t="shared" si="4"/>
        <v>1.6738659999999999</v>
      </c>
      <c r="AH97">
        <f t="shared" si="5"/>
        <v>1.3061340000000001</v>
      </c>
      <c r="AI97">
        <v>0</v>
      </c>
    </row>
    <row r="98" spans="1:36">
      <c r="A98" t="s">
        <v>140</v>
      </c>
      <c r="B98" s="75">
        <v>261.62</v>
      </c>
      <c r="C98" s="75">
        <v>87.21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66.39</v>
      </c>
      <c r="J98">
        <v>232.03</v>
      </c>
      <c r="K98">
        <v>101.27</v>
      </c>
      <c r="L98">
        <v>5.13</v>
      </c>
      <c r="M98">
        <v>8.5</v>
      </c>
      <c r="N98" s="135">
        <v>0</v>
      </c>
      <c r="O98" s="135">
        <v>0</v>
      </c>
      <c r="P98" s="135">
        <v>0</v>
      </c>
      <c r="Q98">
        <v>5.99</v>
      </c>
      <c r="R98">
        <v>0</v>
      </c>
      <c r="S98">
        <v>5.95</v>
      </c>
      <c r="T98">
        <v>118</v>
      </c>
      <c r="U98">
        <v>39.33</v>
      </c>
      <c r="V98">
        <v>39.33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8.4499999999999993</v>
      </c>
      <c r="AD98">
        <v>72.349999999999994</v>
      </c>
      <c r="AE98">
        <v>72.349999999999994</v>
      </c>
      <c r="AF98">
        <v>2.98</v>
      </c>
      <c r="AG98">
        <f t="shared" si="4"/>
        <v>1.6738659999999999</v>
      </c>
      <c r="AH98">
        <f t="shared" si="5"/>
        <v>1.3061340000000001</v>
      </c>
      <c r="AI98">
        <v>0</v>
      </c>
    </row>
    <row r="99" spans="1:36">
      <c r="A99" t="s">
        <v>141</v>
      </c>
      <c r="B99" s="75">
        <f>SUM(B3:B98)/4000</f>
        <v>4.5537299999999989</v>
      </c>
      <c r="C99" s="75">
        <f t="shared" ref="C99:L99" si="6">SUM(C3:C98)/4000</f>
        <v>1.2760950000000002</v>
      </c>
      <c r="D99" s="135">
        <f t="shared" ref="D99" si="7">SUM(D3:D98)/4000</f>
        <v>1.0816075000000003</v>
      </c>
      <c r="E99" s="75"/>
      <c r="F99" s="78">
        <f t="shared" si="6"/>
        <v>0.11411500000000001</v>
      </c>
      <c r="G99" s="78">
        <f t="shared" si="6"/>
        <v>0.11411500000000001</v>
      </c>
      <c r="H99" s="78">
        <f t="shared" si="6"/>
        <v>0.11696750000000002</v>
      </c>
      <c r="I99">
        <f t="shared" si="6"/>
        <v>1.7753950000000012</v>
      </c>
      <c r="J99">
        <f t="shared" si="6"/>
        <v>5.6068374999999966</v>
      </c>
      <c r="K99">
        <f t="shared" si="6"/>
        <v>1.4777400000000027</v>
      </c>
      <c r="L99">
        <f t="shared" si="6"/>
        <v>0.13096000000000008</v>
      </c>
      <c r="M99">
        <f t="shared" ref="M99:AB99" si="8">SUM(M3:M98)/4000</f>
        <v>0.21512500000000001</v>
      </c>
      <c r="N99" s="135">
        <f t="shared" si="8"/>
        <v>0.37080000000000002</v>
      </c>
      <c r="O99" s="135">
        <f t="shared" si="8"/>
        <v>0.34508</v>
      </c>
      <c r="P99" s="135">
        <f t="shared" si="8"/>
        <v>0.36572749999999993</v>
      </c>
      <c r="Q99">
        <f t="shared" si="8"/>
        <v>0.14539000000000005</v>
      </c>
      <c r="R99">
        <f t="shared" si="8"/>
        <v>0.82748500000000014</v>
      </c>
      <c r="S99">
        <f t="shared" si="8"/>
        <v>0.13621000000000005</v>
      </c>
      <c r="T99">
        <f t="shared" si="8"/>
        <v>2.8685924999999979</v>
      </c>
      <c r="U99">
        <f t="shared" si="8"/>
        <v>0.95619749999999992</v>
      </c>
      <c r="V99">
        <f t="shared" si="8"/>
        <v>0.95620499999999975</v>
      </c>
      <c r="W99">
        <f t="shared" si="8"/>
        <v>1.7755050000000006</v>
      </c>
      <c r="X99">
        <f t="shared" si="8"/>
        <v>0.35510249999999971</v>
      </c>
      <c r="Y99">
        <f t="shared" si="8"/>
        <v>0.62484499999999998</v>
      </c>
      <c r="Z99">
        <f t="shared" si="8"/>
        <v>0.3327874999999999</v>
      </c>
      <c r="AA99">
        <f t="shared" si="8"/>
        <v>0.70303000000000027</v>
      </c>
      <c r="AB99">
        <f t="shared" si="8"/>
        <v>0.35145999999999999</v>
      </c>
      <c r="AC99">
        <f t="shared" ref="AC99:AJ99" si="9">SUM(AC3:AC98)/4000</f>
        <v>0.27564999999999984</v>
      </c>
      <c r="AD99">
        <f t="shared" si="9"/>
        <v>1.7403850000000001</v>
      </c>
      <c r="AE99">
        <f t="shared" si="9"/>
        <v>1.7403850000000001</v>
      </c>
      <c r="AF99">
        <f t="shared" si="9"/>
        <v>6.3057500000000086E-2</v>
      </c>
      <c r="AG99">
        <f t="shared" si="9"/>
        <v>3.5419397749999998E-2</v>
      </c>
      <c r="AH99">
        <f t="shared" si="9"/>
        <v>2.7638102249999994E-2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1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1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1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271.33334234312611</v>
      </c>
      <c r="L3">
        <v>6.0529812893500834</v>
      </c>
      <c r="M3">
        <v>65.654329232825475</v>
      </c>
      <c r="N3">
        <v>53.800737211766382</v>
      </c>
      <c r="O3">
        <v>75.558200673547745</v>
      </c>
      <c r="P3">
        <v>22.624306599358118</v>
      </c>
      <c r="Q3">
        <v>0</v>
      </c>
      <c r="R3">
        <v>20.106742133379363</v>
      </c>
      <c r="S3">
        <v>12.432184683364643</v>
      </c>
      <c r="T3">
        <v>0</v>
      </c>
      <c r="U3">
        <v>62.669099058660237</v>
      </c>
      <c r="V3">
        <v>6.3132470162820393</v>
      </c>
      <c r="W3">
        <v>19.635083369018282</v>
      </c>
      <c r="X3">
        <v>65.367122117905737</v>
      </c>
      <c r="Y3">
        <v>0</v>
      </c>
      <c r="Z3">
        <v>5.8494729618033814</v>
      </c>
      <c r="AA3">
        <v>18.904433072010018</v>
      </c>
      <c r="AB3">
        <v>19.8448132296556</v>
      </c>
      <c r="AC3">
        <v>14.379597068190357</v>
      </c>
      <c r="AD3">
        <v>8.9857059420788961</v>
      </c>
      <c r="AE3">
        <v>24.442488451471508</v>
      </c>
      <c r="AF3">
        <v>6.2306261075516574</v>
      </c>
      <c r="AG3">
        <v>30.402773401221037</v>
      </c>
      <c r="AH3">
        <v>43.894684548945939</v>
      </c>
      <c r="AI3">
        <v>0</v>
      </c>
      <c r="AJ3">
        <v>0</v>
      </c>
      <c r="AK3">
        <v>27.227282282456688</v>
      </c>
      <c r="AL3">
        <v>62.102320620347015</v>
      </c>
      <c r="AM3">
        <v>7.7821073079941554</v>
      </c>
      <c r="AN3">
        <v>3.2867577509914418E-2</v>
      </c>
      <c r="AO3">
        <v>2.605674319348779</v>
      </c>
      <c r="AP3">
        <v>4.8250195021838262</v>
      </c>
      <c r="AQ3">
        <v>18.875978604070131</v>
      </c>
      <c r="AR3">
        <v>21.771716305898124</v>
      </c>
      <c r="AS3">
        <v>16.015778024733876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42.457125889343075</v>
      </c>
      <c r="BB3">
        <f>SUM(B3:AZ3)-BA3+SUM(BC3:BF3)</f>
        <v>979.57371779883351</v>
      </c>
      <c r="BC3">
        <v>1.3945314170040486</v>
      </c>
      <c r="BD3">
        <v>2.3194954744525549</v>
      </c>
      <c r="BE3">
        <v>1.07325908994709</v>
      </c>
      <c r="BF3">
        <v>1.5228426507177033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262.33317467692501</v>
      </c>
      <c r="L4">
        <v>6.0529812893500834</v>
      </c>
      <c r="M4">
        <v>65.654329232825475</v>
      </c>
      <c r="N4">
        <v>53.800737211766382</v>
      </c>
      <c r="O4">
        <v>75.558200673547745</v>
      </c>
      <c r="P4">
        <v>22.624306599358118</v>
      </c>
      <c r="Q4">
        <v>0</v>
      </c>
      <c r="R4">
        <v>19.441600765204178</v>
      </c>
      <c r="S4">
        <v>12.019638431393853</v>
      </c>
      <c r="T4">
        <v>0</v>
      </c>
      <c r="U4">
        <v>62.669099058660237</v>
      </c>
      <c r="V4">
        <v>6.3132470162820393</v>
      </c>
      <c r="W4">
        <v>19.635083369018282</v>
      </c>
      <c r="X4">
        <v>65.367122117905737</v>
      </c>
      <c r="Y4">
        <v>0</v>
      </c>
      <c r="Z4">
        <v>5.8494729618033814</v>
      </c>
      <c r="AA4">
        <v>18.904433072010018</v>
      </c>
      <c r="AB4">
        <v>19.8448132296556</v>
      </c>
      <c r="AC4">
        <v>14.379597068190357</v>
      </c>
      <c r="AD4">
        <v>8.9857059420788961</v>
      </c>
      <c r="AE4">
        <v>24.442488451471508</v>
      </c>
      <c r="AF4">
        <v>6.2306261075516574</v>
      </c>
      <c r="AG4">
        <v>30.402773401221037</v>
      </c>
      <c r="AH4">
        <v>32.921013411709453</v>
      </c>
      <c r="AI4">
        <v>0</v>
      </c>
      <c r="AJ4">
        <v>0</v>
      </c>
      <c r="AK4">
        <v>27.227282282456688</v>
      </c>
      <c r="AL4">
        <v>62.102320620347015</v>
      </c>
      <c r="AM4">
        <v>7.7821073079941554</v>
      </c>
      <c r="AN4">
        <v>3.2867577509914418E-2</v>
      </c>
      <c r="AO4">
        <v>2.605674319348779</v>
      </c>
      <c r="AP4">
        <v>4.8250195021838262</v>
      </c>
      <c r="AQ4">
        <v>18.875978604070131</v>
      </c>
      <c r="AR4">
        <v>21.771716305898124</v>
      </c>
      <c r="AS4">
        <v>16.015778024733876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41.577172084837287</v>
      </c>
      <c r="BB4">
        <f t="shared" ref="BB4:BB67" si="0">SUM(B4:AZ4)-BA4+SUM(BC4:BF4)</f>
        <v>959.12833557957572</v>
      </c>
      <c r="BC4">
        <v>1.3945314170040486</v>
      </c>
      <c r="BD4">
        <v>2.3194954744525549</v>
      </c>
      <c r="BE4">
        <v>0.79885151773049645</v>
      </c>
      <c r="BF4">
        <v>1.5234406227544912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262.33317467692501</v>
      </c>
      <c r="L5">
        <v>6.0529812893500834</v>
      </c>
      <c r="M5">
        <v>65.654329232825475</v>
      </c>
      <c r="N5">
        <v>53.800737211766382</v>
      </c>
      <c r="O5">
        <v>75.558200673547745</v>
      </c>
      <c r="P5">
        <v>22.624306599358118</v>
      </c>
      <c r="Q5">
        <v>0</v>
      </c>
      <c r="R5">
        <v>19.441600765204178</v>
      </c>
      <c r="S5">
        <v>12.019638431393853</v>
      </c>
      <c r="T5">
        <v>0</v>
      </c>
      <c r="U5">
        <v>62.669099058660237</v>
      </c>
      <c r="V5">
        <v>6.3124276011604099</v>
      </c>
      <c r="W5">
        <v>19.635083369018282</v>
      </c>
      <c r="X5">
        <v>65.367122117905737</v>
      </c>
      <c r="Y5">
        <v>0</v>
      </c>
      <c r="Z5">
        <v>5.8494729618033814</v>
      </c>
      <c r="AA5">
        <v>18.677579992485914</v>
      </c>
      <c r="AB5">
        <v>19.8448132296556</v>
      </c>
      <c r="AC5">
        <v>14.379597068190357</v>
      </c>
      <c r="AD5">
        <v>8.9857059420788961</v>
      </c>
      <c r="AE5">
        <v>24.442488451471508</v>
      </c>
      <c r="AF5">
        <v>6.2306261075516574</v>
      </c>
      <c r="AG5">
        <v>30.402773401221037</v>
      </c>
      <c r="AH5">
        <v>26.656691297850134</v>
      </c>
      <c r="AI5">
        <v>0</v>
      </c>
      <c r="AJ5">
        <v>0</v>
      </c>
      <c r="AK5">
        <v>27.227282282456688</v>
      </c>
      <c r="AL5">
        <v>62.102320620347015</v>
      </c>
      <c r="AM5">
        <v>7.7821073079941554</v>
      </c>
      <c r="AN5">
        <v>3.2867577509914418E-2</v>
      </c>
      <c r="AO5">
        <v>2.605674319348779</v>
      </c>
      <c r="AP5">
        <v>4.8250195021838262</v>
      </c>
      <c r="AQ5">
        <v>18.875978604070131</v>
      </c>
      <c r="AR5">
        <v>21.771716305898124</v>
      </c>
      <c r="AS5">
        <v>15.22160683802964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41.272610354597539</v>
      </c>
      <c r="BB5">
        <f t="shared" si="0"/>
        <v>951.89593220020822</v>
      </c>
      <c r="BC5">
        <v>1.3945314170040486</v>
      </c>
      <c r="BD5">
        <v>2.3194954744525549</v>
      </c>
      <c r="BE5">
        <v>0.65039282608695659</v>
      </c>
      <c r="BF5">
        <v>1.4211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262.33317467692501</v>
      </c>
      <c r="L6">
        <v>6.0529812893500834</v>
      </c>
      <c r="M6">
        <v>65.654329232825475</v>
      </c>
      <c r="N6">
        <v>53.800737211766382</v>
      </c>
      <c r="O6">
        <v>75.558200673547745</v>
      </c>
      <c r="P6">
        <v>22.624306599358118</v>
      </c>
      <c r="Q6">
        <v>0</v>
      </c>
      <c r="R6">
        <v>19.441600765204178</v>
      </c>
      <c r="S6">
        <v>12.019638431393853</v>
      </c>
      <c r="T6">
        <v>0</v>
      </c>
      <c r="U6">
        <v>62.669099058660237</v>
      </c>
      <c r="V6">
        <v>6.3124276011604099</v>
      </c>
      <c r="W6">
        <v>20.310763662082238</v>
      </c>
      <c r="X6">
        <v>65.371857011784016</v>
      </c>
      <c r="Y6">
        <v>0</v>
      </c>
      <c r="Z6">
        <v>5.8494729618033814</v>
      </c>
      <c r="AA6">
        <v>18.677579992485914</v>
      </c>
      <c r="AB6">
        <v>19.8448132296556</v>
      </c>
      <c r="AC6">
        <v>14.379597068190357</v>
      </c>
      <c r="AD6">
        <v>8.9857059420788961</v>
      </c>
      <c r="AE6">
        <v>24.442488451471508</v>
      </c>
      <c r="AF6">
        <v>6.2306261075516574</v>
      </c>
      <c r="AG6">
        <v>30.402773401221037</v>
      </c>
      <c r="AH6">
        <v>26.656691297850134</v>
      </c>
      <c r="AI6">
        <v>0</v>
      </c>
      <c r="AJ6">
        <v>0</v>
      </c>
      <c r="AK6">
        <v>27.227282282456688</v>
      </c>
      <c r="AL6">
        <v>62.102320620347015</v>
      </c>
      <c r="AM6">
        <v>7.7821073079941554</v>
      </c>
      <c r="AN6">
        <v>3.2867577509914418E-2</v>
      </c>
      <c r="AO6">
        <v>2.605674319348779</v>
      </c>
      <c r="AP6">
        <v>4.8250195021838262</v>
      </c>
      <c r="AQ6">
        <v>18.875978604070131</v>
      </c>
      <c r="AR6">
        <v>21.771716305898124</v>
      </c>
      <c r="AS6">
        <v>15.22160683802964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41.301051709411723</v>
      </c>
      <c r="BB6">
        <f t="shared" si="0"/>
        <v>952.54790603233619</v>
      </c>
      <c r="BC6">
        <v>1.3945314170040486</v>
      </c>
      <c r="BD6">
        <v>2.3194954744525549</v>
      </c>
      <c r="BE6">
        <v>0.65039282608695659</v>
      </c>
      <c r="BF6">
        <v>1.4211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262.33317467692501</v>
      </c>
      <c r="L7">
        <v>6.0529812893500834</v>
      </c>
      <c r="M7">
        <v>65.654329232825475</v>
      </c>
      <c r="N7">
        <v>53.800737211766382</v>
      </c>
      <c r="O7">
        <v>75.558200673547745</v>
      </c>
      <c r="P7">
        <v>22.624306599358118</v>
      </c>
      <c r="Q7">
        <v>0</v>
      </c>
      <c r="R7">
        <v>19.441600765204178</v>
      </c>
      <c r="S7">
        <v>12.019638431393853</v>
      </c>
      <c r="T7">
        <v>0</v>
      </c>
      <c r="U7">
        <v>62.669099058660237</v>
      </c>
      <c r="V7">
        <v>6.3124276011604099</v>
      </c>
      <c r="W7">
        <v>19.634640157509899</v>
      </c>
      <c r="X7">
        <v>65.099728751672757</v>
      </c>
      <c r="Y7">
        <v>0</v>
      </c>
      <c r="Z7">
        <v>5.8494729618033814</v>
      </c>
      <c r="AA7">
        <v>18.677579992485914</v>
      </c>
      <c r="AB7">
        <v>19.8448132296556</v>
      </c>
      <c r="AC7">
        <v>14.379597068190357</v>
      </c>
      <c r="AD7">
        <v>4.4928527366938003</v>
      </c>
      <c r="AE7">
        <v>24.442488451471508</v>
      </c>
      <c r="AF7">
        <v>6.2306261075516574</v>
      </c>
      <c r="AG7">
        <v>30.402773401221037</v>
      </c>
      <c r="AH7">
        <v>26.656691297850134</v>
      </c>
      <c r="AI7">
        <v>0</v>
      </c>
      <c r="AJ7">
        <v>0</v>
      </c>
      <c r="AK7">
        <v>27.227282282456688</v>
      </c>
      <c r="AL7">
        <v>62.102320620347015</v>
      </c>
      <c r="AM7">
        <v>7.7821073079941554</v>
      </c>
      <c r="AN7">
        <v>3.2867577509914418E-2</v>
      </c>
      <c r="AO7">
        <v>2.605674319348779</v>
      </c>
      <c r="AP7">
        <v>4.8250195021838262</v>
      </c>
      <c r="AQ7">
        <v>18.875978604070131</v>
      </c>
      <c r="AR7">
        <v>21.771716305898124</v>
      </c>
      <c r="AS7">
        <v>15.22160683802964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41.07361352166285</v>
      </c>
      <c r="BB7">
        <f t="shared" si="0"/>
        <v>946.6196767561463</v>
      </c>
      <c r="BC7">
        <v>1.3945314170040486</v>
      </c>
      <c r="BD7">
        <v>1.7457289805825242</v>
      </c>
      <c r="BE7">
        <v>0.65039282608695659</v>
      </c>
      <c r="BF7">
        <v>1.2803040000000001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262.33317467692501</v>
      </c>
      <c r="L8">
        <v>6.0529812893500834</v>
      </c>
      <c r="M8">
        <v>65.654329232825475</v>
      </c>
      <c r="N8">
        <v>53.800737211766382</v>
      </c>
      <c r="O8">
        <v>75.558200673547745</v>
      </c>
      <c r="P8">
        <v>22.624306599358118</v>
      </c>
      <c r="Q8">
        <v>0</v>
      </c>
      <c r="R8">
        <v>19.441600765204178</v>
      </c>
      <c r="S8">
        <v>12.019638431393853</v>
      </c>
      <c r="T8">
        <v>0</v>
      </c>
      <c r="U8">
        <v>62.669099058660237</v>
      </c>
      <c r="V8">
        <v>6.3124276011604099</v>
      </c>
      <c r="W8">
        <v>19.634640157509899</v>
      </c>
      <c r="X8">
        <v>65.369472274891294</v>
      </c>
      <c r="Y8">
        <v>0</v>
      </c>
      <c r="Z8">
        <v>5.8494729618033814</v>
      </c>
      <c r="AA8">
        <v>18.677579992485914</v>
      </c>
      <c r="AB8">
        <v>19.8448132296556</v>
      </c>
      <c r="AC8">
        <v>14.379597068190357</v>
      </c>
      <c r="AD8">
        <v>4.4928527366938003</v>
      </c>
      <c r="AE8">
        <v>24.442488451471508</v>
      </c>
      <c r="AF8">
        <v>6.2306261075516574</v>
      </c>
      <c r="AG8">
        <v>30.402773401221037</v>
      </c>
      <c r="AH8">
        <v>26.656691297850134</v>
      </c>
      <c r="AI8">
        <v>0</v>
      </c>
      <c r="AJ8">
        <v>0</v>
      </c>
      <c r="AK8">
        <v>27.227282282456688</v>
      </c>
      <c r="AL8">
        <v>62.102320620347015</v>
      </c>
      <c r="AM8">
        <v>7.7821073079941554</v>
      </c>
      <c r="AN8">
        <v>3.2867577509914418E-2</v>
      </c>
      <c r="AO8">
        <v>2.605674319348779</v>
      </c>
      <c r="AP8">
        <v>2.2705972779844559</v>
      </c>
      <c r="AQ8">
        <v>18.875978604070131</v>
      </c>
      <c r="AR8">
        <v>21.771716305898124</v>
      </c>
      <c r="AS8">
        <v>15.22160683802964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40.978113951961852</v>
      </c>
      <c r="BB8">
        <f t="shared" si="0"/>
        <v>943.85203121709958</v>
      </c>
      <c r="BC8">
        <v>1.3945314170040486</v>
      </c>
      <c r="BD8">
        <v>1.1672625728155339</v>
      </c>
      <c r="BE8">
        <v>0.65039282608695659</v>
      </c>
      <c r="BF8">
        <v>1.2803040000000001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262.3376483124992</v>
      </c>
      <c r="L9">
        <v>6.0529812893500834</v>
      </c>
      <c r="M9">
        <v>65.654329232825475</v>
      </c>
      <c r="N9">
        <v>53.800737211766382</v>
      </c>
      <c r="O9">
        <v>75.558200673547745</v>
      </c>
      <c r="P9">
        <v>22.624306599358118</v>
      </c>
      <c r="Q9">
        <v>0</v>
      </c>
      <c r="R9">
        <v>19.441600765204178</v>
      </c>
      <c r="S9">
        <v>12.020148333375216</v>
      </c>
      <c r="T9">
        <v>0</v>
      </c>
      <c r="U9">
        <v>62.669099058660237</v>
      </c>
      <c r="V9">
        <v>6.3124276011604099</v>
      </c>
      <c r="W9">
        <v>19.634640157509899</v>
      </c>
      <c r="X9">
        <v>65.369472274891294</v>
      </c>
      <c r="Y9">
        <v>0</v>
      </c>
      <c r="Z9">
        <v>5.8494729618033814</v>
      </c>
      <c r="AA9">
        <v>18.677579992485914</v>
      </c>
      <c r="AB9">
        <v>19.8448132296556</v>
      </c>
      <c r="AC9">
        <v>14.379597068190357</v>
      </c>
      <c r="AD9">
        <v>4.4928527366938003</v>
      </c>
      <c r="AE9">
        <v>24.442488451471508</v>
      </c>
      <c r="AF9">
        <v>6.2306261075516574</v>
      </c>
      <c r="AG9">
        <v>30.402773401221037</v>
      </c>
      <c r="AH9">
        <v>26.656691297850134</v>
      </c>
      <c r="AI9">
        <v>0</v>
      </c>
      <c r="AJ9">
        <v>0</v>
      </c>
      <c r="AK9">
        <v>27.227282282456688</v>
      </c>
      <c r="AL9">
        <v>62.102320620347015</v>
      </c>
      <c r="AM9">
        <v>7.7821073079941554</v>
      </c>
      <c r="AN9">
        <v>3.2867577509914418E-2</v>
      </c>
      <c r="AO9">
        <v>2.605674319348779</v>
      </c>
      <c r="AP9">
        <v>2.2705972779844559</v>
      </c>
      <c r="AQ9">
        <v>18.875978604070131</v>
      </c>
      <c r="AR9">
        <v>23.484098868386972</v>
      </c>
      <c r="AS9">
        <v>15.22160683802964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41.04989985494371</v>
      </c>
      <c r="BB9">
        <f t="shared" si="0"/>
        <v>944.97823500639493</v>
      </c>
      <c r="BC9">
        <v>1.3945314170040486</v>
      </c>
      <c r="BD9">
        <v>0.58879616504854371</v>
      </c>
      <c r="BE9">
        <v>0.65039282608695659</v>
      </c>
      <c r="BF9">
        <v>1.339394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262.3376483124992</v>
      </c>
      <c r="L10">
        <v>6.0531776471385461</v>
      </c>
      <c r="M10">
        <v>65.654329232825475</v>
      </c>
      <c r="N10">
        <v>53.800737211766382</v>
      </c>
      <c r="O10">
        <v>75.558200673547745</v>
      </c>
      <c r="P10">
        <v>22.624306599358118</v>
      </c>
      <c r="Q10">
        <v>0</v>
      </c>
      <c r="R10">
        <v>19.441600765204178</v>
      </c>
      <c r="S10">
        <v>12.020148333375216</v>
      </c>
      <c r="T10">
        <v>0</v>
      </c>
      <c r="U10">
        <v>62.669099058660237</v>
      </c>
      <c r="V10">
        <v>6.3124276011604099</v>
      </c>
      <c r="W10">
        <v>19.634640157509899</v>
      </c>
      <c r="X10">
        <v>65.369472274891294</v>
      </c>
      <c r="Y10">
        <v>0</v>
      </c>
      <c r="Z10">
        <v>5.8494729618033814</v>
      </c>
      <c r="AA10">
        <v>18.677579992485914</v>
      </c>
      <c r="AB10">
        <v>19.8448132296556</v>
      </c>
      <c r="AC10">
        <v>14.379597068190357</v>
      </c>
      <c r="AD10">
        <v>4.4928527366938003</v>
      </c>
      <c r="AE10">
        <v>24.442488451471508</v>
      </c>
      <c r="AF10">
        <v>6.2306261075516574</v>
      </c>
      <c r="AG10">
        <v>30.402773401221037</v>
      </c>
      <c r="AH10">
        <v>26.656691297850134</v>
      </c>
      <c r="AI10">
        <v>0</v>
      </c>
      <c r="AJ10">
        <v>0</v>
      </c>
      <c r="AK10">
        <v>27.227282282456688</v>
      </c>
      <c r="AL10">
        <v>62.102320620347015</v>
      </c>
      <c r="AM10">
        <v>7.7821073079941554</v>
      </c>
      <c r="AN10">
        <v>3.2867577509914418E-2</v>
      </c>
      <c r="AO10">
        <v>2.605674319348779</v>
      </c>
      <c r="AP10">
        <v>2.2705972779844559</v>
      </c>
      <c r="AQ10">
        <v>18.875978604070131</v>
      </c>
      <c r="AR10">
        <v>23.484098868386972</v>
      </c>
      <c r="AS10">
        <v>15.22160683802964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41.049908062699267</v>
      </c>
      <c r="BB10">
        <f t="shared" si="0"/>
        <v>944.38962699137937</v>
      </c>
      <c r="BC10">
        <v>1.3945314170040486</v>
      </c>
      <c r="BD10">
        <v>0</v>
      </c>
      <c r="BE10">
        <v>0.65039282608695659</v>
      </c>
      <c r="BF10">
        <v>1.339394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262.3376483124992</v>
      </c>
      <c r="L11">
        <v>6.0529022398112264</v>
      </c>
      <c r="M11">
        <v>65.654329232825475</v>
      </c>
      <c r="N11">
        <v>53.800737211766382</v>
      </c>
      <c r="O11">
        <v>75.558200673547745</v>
      </c>
      <c r="P11">
        <v>22.624306599358118</v>
      </c>
      <c r="Q11">
        <v>0</v>
      </c>
      <c r="R11">
        <v>19.441600765204178</v>
      </c>
      <c r="S11">
        <v>12.020148333375216</v>
      </c>
      <c r="T11">
        <v>0</v>
      </c>
      <c r="U11">
        <v>62.669099058660237</v>
      </c>
      <c r="V11">
        <v>6.3124276011604099</v>
      </c>
      <c r="W11">
        <v>19.859648217040942</v>
      </c>
      <c r="X11">
        <v>65.369472274891294</v>
      </c>
      <c r="Y11">
        <v>0</v>
      </c>
      <c r="Z11">
        <v>5.8494729618033814</v>
      </c>
      <c r="AA11">
        <v>18.677579992485914</v>
      </c>
      <c r="AB11">
        <v>19.8448132296556</v>
      </c>
      <c r="AC11">
        <v>14.379597068190357</v>
      </c>
      <c r="AD11">
        <v>4.4928527366938003</v>
      </c>
      <c r="AE11">
        <v>24.442488451471508</v>
      </c>
      <c r="AF11">
        <v>6.2306261075516574</v>
      </c>
      <c r="AG11">
        <v>30.402773401221037</v>
      </c>
      <c r="AH11">
        <v>26.656691297850134</v>
      </c>
      <c r="AI11">
        <v>0</v>
      </c>
      <c r="AJ11">
        <v>0</v>
      </c>
      <c r="AK11">
        <v>27.227282282456688</v>
      </c>
      <c r="AL11">
        <v>62.102320620347015</v>
      </c>
      <c r="AM11">
        <v>7.7821073079941554</v>
      </c>
      <c r="AN11">
        <v>3.2867577509914418E-2</v>
      </c>
      <c r="AO11">
        <v>2.605674319348779</v>
      </c>
      <c r="AP11">
        <v>2.2705972779844559</v>
      </c>
      <c r="AQ11">
        <v>18.875978604070131</v>
      </c>
      <c r="AR11">
        <v>21.771716305898124</v>
      </c>
      <c r="AS11">
        <v>16.015778024733876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41.020920652053576</v>
      </c>
      <c r="BB11">
        <f t="shared" si="0"/>
        <v>943.7251356784443</v>
      </c>
      <c r="BC11">
        <v>1.3945314170040486</v>
      </c>
      <c r="BD11">
        <v>0</v>
      </c>
      <c r="BE11">
        <v>0.65039282608695659</v>
      </c>
      <c r="BF11">
        <v>1.339394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262.3376483124992</v>
      </c>
      <c r="L12">
        <v>6.0530481790341373</v>
      </c>
      <c r="M12">
        <v>65.654329232825475</v>
      </c>
      <c r="N12">
        <v>53.800737211766382</v>
      </c>
      <c r="O12">
        <v>75.558200673547745</v>
      </c>
      <c r="P12">
        <v>22.624306599358118</v>
      </c>
      <c r="Q12">
        <v>0</v>
      </c>
      <c r="R12">
        <v>19.441600765204178</v>
      </c>
      <c r="S12">
        <v>12.020148333375216</v>
      </c>
      <c r="T12">
        <v>0</v>
      </c>
      <c r="U12">
        <v>62.669099058660237</v>
      </c>
      <c r="V12">
        <v>6.3124276011604099</v>
      </c>
      <c r="W12">
        <v>19.859648217040942</v>
      </c>
      <c r="X12">
        <v>65.369472274891294</v>
      </c>
      <c r="Y12">
        <v>0</v>
      </c>
      <c r="Z12">
        <v>5.8494729618033814</v>
      </c>
      <c r="AA12">
        <v>18.677579992485914</v>
      </c>
      <c r="AB12">
        <v>19.8448132296556</v>
      </c>
      <c r="AC12">
        <v>14.379597068190357</v>
      </c>
      <c r="AD12">
        <v>4.4928527366938003</v>
      </c>
      <c r="AE12">
        <v>24.442488451471508</v>
      </c>
      <c r="AF12">
        <v>6.2306261075516574</v>
      </c>
      <c r="AG12">
        <v>30.402773401221037</v>
      </c>
      <c r="AH12">
        <v>26.656691297850134</v>
      </c>
      <c r="AI12">
        <v>0</v>
      </c>
      <c r="AJ12">
        <v>0</v>
      </c>
      <c r="AK12">
        <v>27.227282282456688</v>
      </c>
      <c r="AL12">
        <v>62.102320620347015</v>
      </c>
      <c r="AM12">
        <v>7.7821073079941554</v>
      </c>
      <c r="AN12">
        <v>3.2867577509914418E-2</v>
      </c>
      <c r="AO12">
        <v>2.605674319348779</v>
      </c>
      <c r="AP12">
        <v>2.2705972779844559</v>
      </c>
      <c r="AQ12">
        <v>18.875978604070131</v>
      </c>
      <c r="AR12">
        <v>21.771716305898124</v>
      </c>
      <c r="AS12">
        <v>16.015778024733876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41.020926752313102</v>
      </c>
      <c r="BB12">
        <f t="shared" si="0"/>
        <v>943.72527551740757</v>
      </c>
      <c r="BC12">
        <v>1.3945314170040486</v>
      </c>
      <c r="BD12">
        <v>0</v>
      </c>
      <c r="BE12">
        <v>0.65039282608695659</v>
      </c>
      <c r="BF12">
        <v>1.339394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262.3376483124992</v>
      </c>
      <c r="L13">
        <v>4.8632174088590618</v>
      </c>
      <c r="M13">
        <v>65.654329232825475</v>
      </c>
      <c r="N13">
        <v>53.800737211766382</v>
      </c>
      <c r="O13">
        <v>75.558200673547745</v>
      </c>
      <c r="P13">
        <v>22.624306599358118</v>
      </c>
      <c r="Q13">
        <v>0</v>
      </c>
      <c r="R13">
        <v>19.441600765204178</v>
      </c>
      <c r="S13">
        <v>12.019638431393853</v>
      </c>
      <c r="T13">
        <v>0</v>
      </c>
      <c r="U13">
        <v>62.669099058660237</v>
      </c>
      <c r="V13">
        <v>6.3124276011604099</v>
      </c>
      <c r="W13">
        <v>20.557641928672634</v>
      </c>
      <c r="X13">
        <v>65.369472274891294</v>
      </c>
      <c r="Y13">
        <v>0</v>
      </c>
      <c r="Z13">
        <v>5.8085267977457731</v>
      </c>
      <c r="AA13">
        <v>18.677579992485914</v>
      </c>
      <c r="AB13">
        <v>19.8448132296556</v>
      </c>
      <c r="AC13">
        <v>14.379597068190357</v>
      </c>
      <c r="AD13">
        <v>4.4928527366938003</v>
      </c>
      <c r="AE13">
        <v>24.442488451471508</v>
      </c>
      <c r="AF13">
        <v>6.2306261075516574</v>
      </c>
      <c r="AG13">
        <v>30.402773401221037</v>
      </c>
      <c r="AH13">
        <v>26.656691297850134</v>
      </c>
      <c r="AI13">
        <v>0</v>
      </c>
      <c r="AJ13">
        <v>0</v>
      </c>
      <c r="AK13">
        <v>27.227282282456688</v>
      </c>
      <c r="AL13">
        <v>62.102320620347015</v>
      </c>
      <c r="AM13">
        <v>7.7821073079941554</v>
      </c>
      <c r="AN13">
        <v>3.2867577509914418E-2</v>
      </c>
      <c r="AO13">
        <v>2.605674319348779</v>
      </c>
      <c r="AP13">
        <v>2.2705972779844559</v>
      </c>
      <c r="AQ13">
        <v>18.875978604070131</v>
      </c>
      <c r="AR13">
        <v>21.771716305898124</v>
      </c>
      <c r="AS13">
        <v>15.22160683802964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40.965438744101327</v>
      </c>
      <c r="BB13">
        <f t="shared" si="0"/>
        <v>942.45323621433295</v>
      </c>
      <c r="BC13">
        <v>1.3945314170040486</v>
      </c>
      <c r="BD13">
        <v>0</v>
      </c>
      <c r="BE13">
        <v>0.65039282608695659</v>
      </c>
      <c r="BF13">
        <v>1.339331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262.3376483124992</v>
      </c>
      <c r="L14">
        <v>6.0529812893500834</v>
      </c>
      <c r="M14">
        <v>65.654329232825475</v>
      </c>
      <c r="N14">
        <v>53.800737211766382</v>
      </c>
      <c r="O14">
        <v>75.558200673547745</v>
      </c>
      <c r="P14">
        <v>22.624306599358118</v>
      </c>
      <c r="Q14">
        <v>0</v>
      </c>
      <c r="R14">
        <v>19.441600765204178</v>
      </c>
      <c r="S14">
        <v>12.019638431393853</v>
      </c>
      <c r="T14">
        <v>0</v>
      </c>
      <c r="U14">
        <v>62.669099058660237</v>
      </c>
      <c r="V14">
        <v>6.3124276011604099</v>
      </c>
      <c r="W14">
        <v>20.557641928672634</v>
      </c>
      <c r="X14">
        <v>65.369472274891294</v>
      </c>
      <c r="Y14">
        <v>0</v>
      </c>
      <c r="Z14">
        <v>5.8085267977457731</v>
      </c>
      <c r="AA14">
        <v>18.677579992485914</v>
      </c>
      <c r="AB14">
        <v>19.8448132296556</v>
      </c>
      <c r="AC14">
        <v>14.379597068190357</v>
      </c>
      <c r="AD14">
        <v>4.4928527366938003</v>
      </c>
      <c r="AE14">
        <v>24.442488451471508</v>
      </c>
      <c r="AF14">
        <v>6.2306261075516574</v>
      </c>
      <c r="AG14">
        <v>30.402773401221037</v>
      </c>
      <c r="AH14">
        <v>26.656691297850134</v>
      </c>
      <c r="AI14">
        <v>0</v>
      </c>
      <c r="AJ14">
        <v>0</v>
      </c>
      <c r="AK14">
        <v>27.227282282456688</v>
      </c>
      <c r="AL14">
        <v>62.102320620347015</v>
      </c>
      <c r="AM14">
        <v>7.7821073079941554</v>
      </c>
      <c r="AN14">
        <v>3.2867577509914418E-2</v>
      </c>
      <c r="AO14">
        <v>2.605674319348779</v>
      </c>
      <c r="AP14">
        <v>2.2705972779844559</v>
      </c>
      <c r="AQ14">
        <v>18.875978604070131</v>
      </c>
      <c r="AR14">
        <v>21.771716305898124</v>
      </c>
      <c r="AS14">
        <v>15.22160683802964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41.015170874305852</v>
      </c>
      <c r="BB14">
        <f t="shared" si="0"/>
        <v>943.59326796461937</v>
      </c>
      <c r="BC14">
        <v>1.3945314170040486</v>
      </c>
      <c r="BD14">
        <v>0</v>
      </c>
      <c r="BE14">
        <v>0.65039282608695659</v>
      </c>
      <c r="BF14">
        <v>1.339331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262.33562930494679</v>
      </c>
      <c r="L15">
        <v>6.0531055142257006</v>
      </c>
      <c r="M15">
        <v>65.654329232825475</v>
      </c>
      <c r="N15">
        <v>53.800737211766382</v>
      </c>
      <c r="O15">
        <v>75.558200673547745</v>
      </c>
      <c r="P15">
        <v>22.624306599358118</v>
      </c>
      <c r="Q15">
        <v>0</v>
      </c>
      <c r="R15">
        <v>19.441600765204178</v>
      </c>
      <c r="S15">
        <v>12.020148333375216</v>
      </c>
      <c r="T15">
        <v>0</v>
      </c>
      <c r="U15">
        <v>62.669099058660237</v>
      </c>
      <c r="V15">
        <v>6.3132470162820393</v>
      </c>
      <c r="W15">
        <v>20.557641928672634</v>
      </c>
      <c r="X15">
        <v>65.369472274891294</v>
      </c>
      <c r="Y15">
        <v>0</v>
      </c>
      <c r="Z15">
        <v>5.8085267977457731</v>
      </c>
      <c r="AA15">
        <v>18.677579992485914</v>
      </c>
      <c r="AB15">
        <v>19.8448132296556</v>
      </c>
      <c r="AC15">
        <v>14.379597068190357</v>
      </c>
      <c r="AD15">
        <v>4.4928527366938003</v>
      </c>
      <c r="AE15">
        <v>24.442488451471508</v>
      </c>
      <c r="AF15">
        <v>6.2306261075516574</v>
      </c>
      <c r="AG15">
        <v>30.402773401221037</v>
      </c>
      <c r="AH15">
        <v>26.656691297850134</v>
      </c>
      <c r="AI15">
        <v>0</v>
      </c>
      <c r="AJ15">
        <v>0</v>
      </c>
      <c r="AK15">
        <v>27.227282282456688</v>
      </c>
      <c r="AL15">
        <v>59.740682558034258</v>
      </c>
      <c r="AM15">
        <v>7.7821073079941554</v>
      </c>
      <c r="AN15">
        <v>3.2867577509914418E-2</v>
      </c>
      <c r="AO15">
        <v>2.605674319348779</v>
      </c>
      <c r="AP15">
        <v>2.2705972779844559</v>
      </c>
      <c r="AQ15">
        <v>18.875978604070131</v>
      </c>
      <c r="AR15">
        <v>21.771716305898124</v>
      </c>
      <c r="AS15">
        <v>15.22160683802964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40.9164307668402</v>
      </c>
      <c r="BB15">
        <f t="shared" si="0"/>
        <v>941.32980454419851</v>
      </c>
      <c r="BC15">
        <v>1.3945314170040486</v>
      </c>
      <c r="BD15">
        <v>0</v>
      </c>
      <c r="BE15">
        <v>0.65039282608695659</v>
      </c>
      <c r="BF15">
        <v>1.339331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262.33562930494679</v>
      </c>
      <c r="L16">
        <v>6.0531776471385461</v>
      </c>
      <c r="M16">
        <v>65.654329232825475</v>
      </c>
      <c r="N16">
        <v>53.800737211766382</v>
      </c>
      <c r="O16">
        <v>75.558200673547745</v>
      </c>
      <c r="P16">
        <v>22.624306599358118</v>
      </c>
      <c r="Q16">
        <v>0</v>
      </c>
      <c r="R16">
        <v>19.441600765204178</v>
      </c>
      <c r="S16">
        <v>12.020148333375216</v>
      </c>
      <c r="T16">
        <v>0</v>
      </c>
      <c r="U16">
        <v>62.669099058660237</v>
      </c>
      <c r="V16">
        <v>6.3132470162820393</v>
      </c>
      <c r="W16">
        <v>20.557641928672634</v>
      </c>
      <c r="X16">
        <v>65.369472274891294</v>
      </c>
      <c r="Y16">
        <v>0</v>
      </c>
      <c r="Z16">
        <v>5.8085267977457731</v>
      </c>
      <c r="AA16">
        <v>18.677579992485914</v>
      </c>
      <c r="AB16">
        <v>19.8448132296556</v>
      </c>
      <c r="AC16">
        <v>14.379597068190357</v>
      </c>
      <c r="AD16">
        <v>4.4928527366938003</v>
      </c>
      <c r="AE16">
        <v>24.442488451471508</v>
      </c>
      <c r="AF16">
        <v>6.2306261075516574</v>
      </c>
      <c r="AG16">
        <v>30.402773401221037</v>
      </c>
      <c r="AH16">
        <v>26.656691297850134</v>
      </c>
      <c r="AI16">
        <v>0</v>
      </c>
      <c r="AJ16">
        <v>0</v>
      </c>
      <c r="AK16">
        <v>27.227282282456688</v>
      </c>
      <c r="AL16">
        <v>59.740682558034258</v>
      </c>
      <c r="AM16">
        <v>7.7821073079941554</v>
      </c>
      <c r="AN16">
        <v>3.2867577509914418E-2</v>
      </c>
      <c r="AO16">
        <v>2.605674319348779</v>
      </c>
      <c r="AP16">
        <v>2.2705972779844559</v>
      </c>
      <c r="AQ16">
        <v>18.875978604070131</v>
      </c>
      <c r="AR16">
        <v>21.771716305898124</v>
      </c>
      <c r="AS16">
        <v>15.22160683802964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40.916433781995956</v>
      </c>
      <c r="BB16">
        <f t="shared" si="0"/>
        <v>941.32987366195573</v>
      </c>
      <c r="BC16">
        <v>1.3945314170040486</v>
      </c>
      <c r="BD16">
        <v>0</v>
      </c>
      <c r="BE16">
        <v>0.65039282608695659</v>
      </c>
      <c r="BF16">
        <v>1.339331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262.33562930494679</v>
      </c>
      <c r="L17">
        <v>6.0529708127864872</v>
      </c>
      <c r="M17">
        <v>65.654329232825475</v>
      </c>
      <c r="N17">
        <v>53.800737211766382</v>
      </c>
      <c r="O17">
        <v>75.558200673547745</v>
      </c>
      <c r="P17">
        <v>22.624306599358118</v>
      </c>
      <c r="Q17">
        <v>0</v>
      </c>
      <c r="R17">
        <v>19.441600765204178</v>
      </c>
      <c r="S17">
        <v>12.020148333375216</v>
      </c>
      <c r="T17">
        <v>0</v>
      </c>
      <c r="U17">
        <v>62.669099058660237</v>
      </c>
      <c r="V17">
        <v>6.3132470162820393</v>
      </c>
      <c r="W17">
        <v>20.557641928672634</v>
      </c>
      <c r="X17">
        <v>65.369472274891294</v>
      </c>
      <c r="Y17">
        <v>0</v>
      </c>
      <c r="Z17">
        <v>0</v>
      </c>
      <c r="AA17">
        <v>18.677579992485914</v>
      </c>
      <c r="AB17">
        <v>19.8448132296556</v>
      </c>
      <c r="AC17">
        <v>14.379597068190357</v>
      </c>
      <c r="AD17">
        <v>4.4928527366938003</v>
      </c>
      <c r="AE17">
        <v>24.442488451471508</v>
      </c>
      <c r="AF17">
        <v>6.2306261075516574</v>
      </c>
      <c r="AG17">
        <v>30.402773401221037</v>
      </c>
      <c r="AH17">
        <v>26.656691297850134</v>
      </c>
      <c r="AI17">
        <v>0</v>
      </c>
      <c r="AJ17">
        <v>0</v>
      </c>
      <c r="AK17">
        <v>27.227282282456688</v>
      </c>
      <c r="AL17">
        <v>59.740682558034258</v>
      </c>
      <c r="AM17">
        <v>7.7821073079941554</v>
      </c>
      <c r="AN17">
        <v>3.2867577509914418E-2</v>
      </c>
      <c r="AO17">
        <v>2.605674319348779</v>
      </c>
      <c r="AP17">
        <v>2.2705972779844559</v>
      </c>
      <c r="AQ17">
        <v>18.875978604070131</v>
      </c>
      <c r="AR17">
        <v>21.771716305898124</v>
      </c>
      <c r="AS17">
        <v>15.22160683802964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40.673628716174278</v>
      </c>
      <c r="BB17">
        <f t="shared" si="0"/>
        <v>935.7640080956794</v>
      </c>
      <c r="BC17">
        <v>1.3945314170040486</v>
      </c>
      <c r="BD17">
        <v>0</v>
      </c>
      <c r="BE17">
        <v>0.65039282608695659</v>
      </c>
      <c r="BF17">
        <v>1.339394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262.33562930494679</v>
      </c>
      <c r="L18">
        <v>6.1782905794663749</v>
      </c>
      <c r="M18">
        <v>65.654329232825475</v>
      </c>
      <c r="N18">
        <v>53.800737211766382</v>
      </c>
      <c r="O18">
        <v>75.558200673547745</v>
      </c>
      <c r="P18">
        <v>22.624306599358118</v>
      </c>
      <c r="Q18">
        <v>0</v>
      </c>
      <c r="R18">
        <v>19.441600765204178</v>
      </c>
      <c r="S18">
        <v>12.020148333375216</v>
      </c>
      <c r="T18">
        <v>0</v>
      </c>
      <c r="U18">
        <v>62.669099058660237</v>
      </c>
      <c r="V18">
        <v>6.3132470162820393</v>
      </c>
      <c r="W18">
        <v>20.557641928672634</v>
      </c>
      <c r="X18">
        <v>65.369472274891294</v>
      </c>
      <c r="Y18">
        <v>0</v>
      </c>
      <c r="Z18">
        <v>0</v>
      </c>
      <c r="AA18">
        <v>18.677579992485914</v>
      </c>
      <c r="AB18">
        <v>19.8448132296556</v>
      </c>
      <c r="AC18">
        <v>14.379597068190357</v>
      </c>
      <c r="AD18">
        <v>4.4928527366938003</v>
      </c>
      <c r="AE18">
        <v>24.442488451471508</v>
      </c>
      <c r="AF18">
        <v>6.2306261075516574</v>
      </c>
      <c r="AG18">
        <v>30.402773401221037</v>
      </c>
      <c r="AH18">
        <v>26.656691297850134</v>
      </c>
      <c r="AI18">
        <v>0</v>
      </c>
      <c r="AJ18">
        <v>0</v>
      </c>
      <c r="AK18">
        <v>27.227282282456688</v>
      </c>
      <c r="AL18">
        <v>59.740682558034258</v>
      </c>
      <c r="AM18">
        <v>7.7821073079941554</v>
      </c>
      <c r="AN18">
        <v>3.2867577509914418E-2</v>
      </c>
      <c r="AO18">
        <v>2.605674319348779</v>
      </c>
      <c r="AP18">
        <v>2.2705972779844559</v>
      </c>
      <c r="AQ18">
        <v>12.583985972229179</v>
      </c>
      <c r="AR18">
        <v>21.771716305898124</v>
      </c>
      <c r="AS18">
        <v>15.22160683802964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40.415861790410538</v>
      </c>
      <c r="BB18">
        <f t="shared" si="0"/>
        <v>929.85510215628199</v>
      </c>
      <c r="BC18">
        <v>1.3945314170040486</v>
      </c>
      <c r="BD18">
        <v>0</v>
      </c>
      <c r="BE18">
        <v>0.65039282608695659</v>
      </c>
      <c r="BF18">
        <v>1.339394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262.33562930494679</v>
      </c>
      <c r="L19">
        <v>6.0529955444046966</v>
      </c>
      <c r="M19">
        <v>65.654329232825475</v>
      </c>
      <c r="N19">
        <v>53.800737211766382</v>
      </c>
      <c r="O19">
        <v>75.558200673547745</v>
      </c>
      <c r="P19">
        <v>22.624306599358118</v>
      </c>
      <c r="Q19">
        <v>0</v>
      </c>
      <c r="R19">
        <v>19.441600765204178</v>
      </c>
      <c r="S19">
        <v>12.020148333375216</v>
      </c>
      <c r="T19">
        <v>0</v>
      </c>
      <c r="U19">
        <v>62.669099058660237</v>
      </c>
      <c r="V19">
        <v>6.3132470162820393</v>
      </c>
      <c r="W19">
        <v>20.557641928672634</v>
      </c>
      <c r="X19">
        <v>65.369472274891294</v>
      </c>
      <c r="Y19">
        <v>0</v>
      </c>
      <c r="Z19">
        <v>0</v>
      </c>
      <c r="AA19">
        <v>18.677579992485914</v>
      </c>
      <c r="AB19">
        <v>19.8448132296556</v>
      </c>
      <c r="AC19">
        <v>14.379597068190357</v>
      </c>
      <c r="AD19">
        <v>4.4928527366938003</v>
      </c>
      <c r="AE19">
        <v>24.442488451471508</v>
      </c>
      <c r="AF19">
        <v>6.2306261075516574</v>
      </c>
      <c r="AG19">
        <v>30.402773401221037</v>
      </c>
      <c r="AH19">
        <v>26.656691297850134</v>
      </c>
      <c r="AI19">
        <v>1.5746255183155915</v>
      </c>
      <c r="AJ19">
        <v>0</v>
      </c>
      <c r="AK19">
        <v>27.227282282456688</v>
      </c>
      <c r="AL19">
        <v>59.740682558034258</v>
      </c>
      <c r="AM19">
        <v>7.7821073079941554</v>
      </c>
      <c r="AN19">
        <v>3.2867577509914418E-2</v>
      </c>
      <c r="AO19">
        <v>2.605674319348779</v>
      </c>
      <c r="AP19">
        <v>2.2705972779844559</v>
      </c>
      <c r="AQ19">
        <v>12.583985972229179</v>
      </c>
      <c r="AR19">
        <v>21.771716305898124</v>
      </c>
      <c r="AS19">
        <v>15.22160683802964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40.476443804610547</v>
      </c>
      <c r="BB19">
        <f t="shared" si="0"/>
        <v>931.24385062533588</v>
      </c>
      <c r="BC19">
        <v>1.3945314170040486</v>
      </c>
      <c r="BD19">
        <v>0</v>
      </c>
      <c r="BE19">
        <v>0.65039282608695659</v>
      </c>
      <c r="BF19">
        <v>1.339394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262.33562930494679</v>
      </c>
      <c r="L20">
        <v>6.0529955444046966</v>
      </c>
      <c r="M20">
        <v>65.654329232825475</v>
      </c>
      <c r="N20">
        <v>53.800737211766382</v>
      </c>
      <c r="O20">
        <v>75.558200673547745</v>
      </c>
      <c r="P20">
        <v>22.624306599358118</v>
      </c>
      <c r="Q20">
        <v>0</v>
      </c>
      <c r="R20">
        <v>19.441600765204178</v>
      </c>
      <c r="S20">
        <v>12.020148333375216</v>
      </c>
      <c r="T20">
        <v>0</v>
      </c>
      <c r="U20">
        <v>62.669099058660237</v>
      </c>
      <c r="V20">
        <v>6.3132470162820393</v>
      </c>
      <c r="W20">
        <v>20.557641928672634</v>
      </c>
      <c r="X20">
        <v>65.369472274891294</v>
      </c>
      <c r="Y20">
        <v>0</v>
      </c>
      <c r="Z20">
        <v>0</v>
      </c>
      <c r="AA20">
        <v>18.677579992485914</v>
      </c>
      <c r="AB20">
        <v>19.8448132296556</v>
      </c>
      <c r="AC20">
        <v>14.379597068190357</v>
      </c>
      <c r="AD20">
        <v>4.4928527366938003</v>
      </c>
      <c r="AE20">
        <v>24.442488451471508</v>
      </c>
      <c r="AF20">
        <v>6.2306261075516574</v>
      </c>
      <c r="AG20">
        <v>30.402773401221037</v>
      </c>
      <c r="AH20">
        <v>26.656691297850134</v>
      </c>
      <c r="AI20">
        <v>1.5746255183155915</v>
      </c>
      <c r="AJ20">
        <v>0</v>
      </c>
      <c r="AK20">
        <v>27.227282282456688</v>
      </c>
      <c r="AL20">
        <v>59.740682558034258</v>
      </c>
      <c r="AM20">
        <v>7.7821073079941554</v>
      </c>
      <c r="AN20">
        <v>3.2867577509914418E-2</v>
      </c>
      <c r="AO20">
        <v>2.605674319348779</v>
      </c>
      <c r="AP20">
        <v>2.2705972779844559</v>
      </c>
      <c r="AQ20">
        <v>6.2919926318409516</v>
      </c>
      <c r="AR20">
        <v>21.771716305898124</v>
      </c>
      <c r="AS20">
        <v>15.22160683802964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40.213438482982319</v>
      </c>
      <c r="BB20">
        <f t="shared" si="0"/>
        <v>925.21486260657593</v>
      </c>
      <c r="BC20">
        <v>1.3945314170040486</v>
      </c>
      <c r="BD20">
        <v>0</v>
      </c>
      <c r="BE20">
        <v>0.65039282608695659</v>
      </c>
      <c r="BF20">
        <v>1.339394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262.33562930494679</v>
      </c>
      <c r="L21">
        <v>6.0529955444046966</v>
      </c>
      <c r="M21">
        <v>65.654329232825475</v>
      </c>
      <c r="N21">
        <v>53.800737211766382</v>
      </c>
      <c r="O21">
        <v>75.558200673547745</v>
      </c>
      <c r="P21">
        <v>22.624306599358118</v>
      </c>
      <c r="Q21">
        <v>0</v>
      </c>
      <c r="R21">
        <v>19.441600765204178</v>
      </c>
      <c r="S21">
        <v>12.020148333375216</v>
      </c>
      <c r="T21">
        <v>0</v>
      </c>
      <c r="U21">
        <v>62.669099058660237</v>
      </c>
      <c r="V21">
        <v>6.3132470162820393</v>
      </c>
      <c r="W21">
        <v>20.557641928672634</v>
      </c>
      <c r="X21">
        <v>65.369472274891294</v>
      </c>
      <c r="Y21">
        <v>0</v>
      </c>
      <c r="Z21">
        <v>0</v>
      </c>
      <c r="AA21">
        <v>18.677579992485914</v>
      </c>
      <c r="AB21">
        <v>19.8448132296556</v>
      </c>
      <c r="AC21">
        <v>14.379597068190357</v>
      </c>
      <c r="AD21">
        <v>4.4928527366938003</v>
      </c>
      <c r="AE21">
        <v>24.442488451471508</v>
      </c>
      <c r="AF21">
        <v>6.2306261075516574</v>
      </c>
      <c r="AG21">
        <v>30.402773401221037</v>
      </c>
      <c r="AH21">
        <v>26.656691297850134</v>
      </c>
      <c r="AI21">
        <v>1.5746255183155915</v>
      </c>
      <c r="AJ21">
        <v>0</v>
      </c>
      <c r="AK21">
        <v>27.227282282456688</v>
      </c>
      <c r="AL21">
        <v>59.740682558034258</v>
      </c>
      <c r="AM21">
        <v>7.7821073079941554</v>
      </c>
      <c r="AN21">
        <v>3.2867577509914418E-2</v>
      </c>
      <c r="AO21">
        <v>2.605674319348779</v>
      </c>
      <c r="AP21">
        <v>2.2705972779844559</v>
      </c>
      <c r="AQ21">
        <v>0</v>
      </c>
      <c r="AR21">
        <v>21.771716305898124</v>
      </c>
      <c r="AS21">
        <v>15.22160683802964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39.950433190971367</v>
      </c>
      <c r="BB21">
        <f t="shared" si="0"/>
        <v>919.18587526674594</v>
      </c>
      <c r="BC21">
        <v>1.3945314170040486</v>
      </c>
      <c r="BD21">
        <v>0</v>
      </c>
      <c r="BE21">
        <v>0.65039282608695659</v>
      </c>
      <c r="BF21">
        <v>1.339394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262.33562930494679</v>
      </c>
      <c r="L22">
        <v>6.0529955444046966</v>
      </c>
      <c r="M22">
        <v>65.654329232825475</v>
      </c>
      <c r="N22">
        <v>53.800737211766382</v>
      </c>
      <c r="O22">
        <v>75.558200673547745</v>
      </c>
      <c r="P22">
        <v>22.624306599358118</v>
      </c>
      <c r="Q22">
        <v>0</v>
      </c>
      <c r="R22">
        <v>19.441600765204178</v>
      </c>
      <c r="S22">
        <v>12.020148333375216</v>
      </c>
      <c r="T22">
        <v>0</v>
      </c>
      <c r="U22">
        <v>62.669099058660237</v>
      </c>
      <c r="V22">
        <v>6.3132470162820393</v>
      </c>
      <c r="W22">
        <v>20.557641928672634</v>
      </c>
      <c r="X22">
        <v>65.369472274891294</v>
      </c>
      <c r="Y22">
        <v>0</v>
      </c>
      <c r="Z22">
        <v>0</v>
      </c>
      <c r="AA22">
        <v>18.677579992485914</v>
      </c>
      <c r="AB22">
        <v>19.8448132296556</v>
      </c>
      <c r="AC22">
        <v>14.379597068190357</v>
      </c>
      <c r="AD22">
        <v>4.4928527366938003</v>
      </c>
      <c r="AE22">
        <v>24.442488451471508</v>
      </c>
      <c r="AF22">
        <v>6.2306261075516574</v>
      </c>
      <c r="AG22">
        <v>30.402773401221037</v>
      </c>
      <c r="AH22">
        <v>26.656691297850134</v>
      </c>
      <c r="AI22">
        <v>3.7791021820288031</v>
      </c>
      <c r="AJ22">
        <v>0</v>
      </c>
      <c r="AK22">
        <v>27.227282282456688</v>
      </c>
      <c r="AL22">
        <v>59.740682558034258</v>
      </c>
      <c r="AM22">
        <v>7.7821073079941554</v>
      </c>
      <c r="AN22">
        <v>3.2867577509914418E-2</v>
      </c>
      <c r="AO22">
        <v>2.605674319348779</v>
      </c>
      <c r="AP22">
        <v>2.2705972779844559</v>
      </c>
      <c r="AQ22">
        <v>0</v>
      </c>
      <c r="AR22">
        <v>21.771716305898124</v>
      </c>
      <c r="AS22">
        <v>15.22160683802964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40.042580315514577</v>
      </c>
      <c r="BB22">
        <f t="shared" si="0"/>
        <v>921.29820480591604</v>
      </c>
      <c r="BC22">
        <v>1.3945314170040486</v>
      </c>
      <c r="BD22">
        <v>0</v>
      </c>
      <c r="BE22">
        <v>0.65039282608695659</v>
      </c>
      <c r="BF22">
        <v>1.339394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262.33562930494679</v>
      </c>
      <c r="L23">
        <v>6.0529955444046966</v>
      </c>
      <c r="M23">
        <v>65.654329232825475</v>
      </c>
      <c r="N23">
        <v>53.800737211766382</v>
      </c>
      <c r="O23">
        <v>75.558200673547745</v>
      </c>
      <c r="P23">
        <v>22.624306599358118</v>
      </c>
      <c r="Q23">
        <v>0</v>
      </c>
      <c r="R23">
        <v>19.444853217429738</v>
      </c>
      <c r="S23">
        <v>12.020148333375216</v>
      </c>
      <c r="T23">
        <v>0</v>
      </c>
      <c r="U23">
        <v>62.669099058660237</v>
      </c>
      <c r="V23">
        <v>6.3132470162820393</v>
      </c>
      <c r="W23">
        <v>20.557641928672634</v>
      </c>
      <c r="X23">
        <v>65.369472274891294</v>
      </c>
      <c r="Y23">
        <v>0</v>
      </c>
      <c r="Z23">
        <v>0</v>
      </c>
      <c r="AA23">
        <v>18.677579992485914</v>
      </c>
      <c r="AB23">
        <v>19.8448132296556</v>
      </c>
      <c r="AC23">
        <v>14.379597068190357</v>
      </c>
      <c r="AD23">
        <v>4.4928527366938003</v>
      </c>
      <c r="AE23">
        <v>24.442488451471508</v>
      </c>
      <c r="AF23">
        <v>6.2306261075516574</v>
      </c>
      <c r="AG23">
        <v>30.402773401221037</v>
      </c>
      <c r="AH23">
        <v>26.656691297850134</v>
      </c>
      <c r="AI23">
        <v>24.627146295898555</v>
      </c>
      <c r="AJ23">
        <v>0</v>
      </c>
      <c r="AK23">
        <v>27.227282282456688</v>
      </c>
      <c r="AL23">
        <v>59.740682558034258</v>
      </c>
      <c r="AM23">
        <v>7.7821073079941554</v>
      </c>
      <c r="AN23">
        <v>3.2867577509914418E-2</v>
      </c>
      <c r="AO23">
        <v>2.605674319348779</v>
      </c>
      <c r="AP23">
        <v>2.2705972779844559</v>
      </c>
      <c r="AQ23">
        <v>0</v>
      </c>
      <c r="AR23">
        <v>23.484098868386972</v>
      </c>
      <c r="AS23">
        <v>15.22160683802964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40.9857421030894</v>
      </c>
      <c r="BB23">
        <f t="shared" si="0"/>
        <v>942.91872214692535</v>
      </c>
      <c r="BC23">
        <v>1.3945314170040486</v>
      </c>
      <c r="BD23">
        <v>0</v>
      </c>
      <c r="BE23">
        <v>0.65039282608695659</v>
      </c>
      <c r="BF23">
        <v>1.339394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262.33562930494679</v>
      </c>
      <c r="L24">
        <v>6.0529955444046966</v>
      </c>
      <c r="M24">
        <v>65.654329232825475</v>
      </c>
      <c r="N24">
        <v>53.800737211766382</v>
      </c>
      <c r="O24">
        <v>75.558200673547745</v>
      </c>
      <c r="P24">
        <v>22.624306599358118</v>
      </c>
      <c r="Q24">
        <v>0</v>
      </c>
      <c r="R24">
        <v>19.444853217429738</v>
      </c>
      <c r="S24">
        <v>12.020148333375216</v>
      </c>
      <c r="T24">
        <v>0</v>
      </c>
      <c r="U24">
        <v>62.669099058660237</v>
      </c>
      <c r="V24">
        <v>6.3132470162820393</v>
      </c>
      <c r="W24">
        <v>20.557641928672634</v>
      </c>
      <c r="X24">
        <v>65.369472274891294</v>
      </c>
      <c r="Y24">
        <v>0</v>
      </c>
      <c r="Z24">
        <v>0</v>
      </c>
      <c r="AA24">
        <v>18.677579992485914</v>
      </c>
      <c r="AB24">
        <v>19.8448132296556</v>
      </c>
      <c r="AC24">
        <v>14.379597068190357</v>
      </c>
      <c r="AD24">
        <v>8.9857059420788961</v>
      </c>
      <c r="AE24">
        <v>24.442488451471508</v>
      </c>
      <c r="AF24">
        <v>6.2306261075516574</v>
      </c>
      <c r="AG24">
        <v>30.402773401221037</v>
      </c>
      <c r="AH24">
        <v>26.656691297850134</v>
      </c>
      <c r="AI24">
        <v>24.627146295898555</v>
      </c>
      <c r="AJ24">
        <v>0</v>
      </c>
      <c r="AK24">
        <v>27.227282282456688</v>
      </c>
      <c r="AL24">
        <v>59.740682558034258</v>
      </c>
      <c r="AM24">
        <v>7.7821073079941554</v>
      </c>
      <c r="AN24">
        <v>3.2867577509914418E-2</v>
      </c>
      <c r="AO24">
        <v>2.605674319348779</v>
      </c>
      <c r="AP24">
        <v>2.2705972779844559</v>
      </c>
      <c r="AQ24">
        <v>0</v>
      </c>
      <c r="AR24">
        <v>23.484098868386972</v>
      </c>
      <c r="AS24">
        <v>15.22160683802964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41.173543367074494</v>
      </c>
      <c r="BB24">
        <f t="shared" si="0"/>
        <v>947.2237740883254</v>
      </c>
      <c r="BC24">
        <v>1.3945314170040486</v>
      </c>
      <c r="BD24">
        <v>0</v>
      </c>
      <c r="BE24">
        <v>0.65039282608695659</v>
      </c>
      <c r="BF24">
        <v>1.339394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262.33562930494679</v>
      </c>
      <c r="L25">
        <v>6.0529955444046966</v>
      </c>
      <c r="M25">
        <v>65.654329232825475</v>
      </c>
      <c r="N25">
        <v>53.800737211766382</v>
      </c>
      <c r="O25">
        <v>75.558200673547745</v>
      </c>
      <c r="P25">
        <v>22.624306599358118</v>
      </c>
      <c r="Q25">
        <v>0</v>
      </c>
      <c r="R25">
        <v>19.444853217429738</v>
      </c>
      <c r="S25">
        <v>12.020148333375216</v>
      </c>
      <c r="T25">
        <v>0</v>
      </c>
      <c r="U25">
        <v>62.669099058660237</v>
      </c>
      <c r="V25">
        <v>6.3132470162820393</v>
      </c>
      <c r="W25">
        <v>20.557641928672634</v>
      </c>
      <c r="X25">
        <v>65.369472274891294</v>
      </c>
      <c r="Y25">
        <v>0</v>
      </c>
      <c r="Z25">
        <v>0</v>
      </c>
      <c r="AA25">
        <v>18.677579992485914</v>
      </c>
      <c r="AB25">
        <v>19.8448132296556</v>
      </c>
      <c r="AC25">
        <v>14.379597068190357</v>
      </c>
      <c r="AD25">
        <v>8.9857059420788961</v>
      </c>
      <c r="AE25">
        <v>24.442488451471508</v>
      </c>
      <c r="AF25">
        <v>6.2306261075516574</v>
      </c>
      <c r="AG25">
        <v>30.402773401221037</v>
      </c>
      <c r="AH25">
        <v>26.656691297850134</v>
      </c>
      <c r="AI25">
        <v>24.627146295898555</v>
      </c>
      <c r="AJ25">
        <v>0</v>
      </c>
      <c r="AK25">
        <v>27.227282282456688</v>
      </c>
      <c r="AL25">
        <v>59.740682558034258</v>
      </c>
      <c r="AM25">
        <v>7.7821073079941554</v>
      </c>
      <c r="AN25">
        <v>3.2867577509914418E-2</v>
      </c>
      <c r="AO25">
        <v>2.605674319348779</v>
      </c>
      <c r="AP25">
        <v>2.2705972779844559</v>
      </c>
      <c r="AQ25">
        <v>0</v>
      </c>
      <c r="AR25">
        <v>21.771716305898124</v>
      </c>
      <c r="AS25">
        <v>15.22160683802964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41.101965775962462</v>
      </c>
      <c r="BB25">
        <f t="shared" si="0"/>
        <v>946.15728628199724</v>
      </c>
      <c r="BC25">
        <v>1.3945314170040486</v>
      </c>
      <c r="BD25">
        <v>0.58879616504854371</v>
      </c>
      <c r="BE25">
        <v>0.65039282608695659</v>
      </c>
      <c r="BF25">
        <v>1.3249150000000001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262.33562930494679</v>
      </c>
      <c r="L26">
        <v>6.0529955444046966</v>
      </c>
      <c r="M26">
        <v>65.654329232825475</v>
      </c>
      <c r="N26">
        <v>53.800737211766382</v>
      </c>
      <c r="O26">
        <v>75.558200673547745</v>
      </c>
      <c r="P26">
        <v>22.624306599358118</v>
      </c>
      <c r="Q26">
        <v>0</v>
      </c>
      <c r="R26">
        <v>19.444853217429738</v>
      </c>
      <c r="S26">
        <v>12.020148333375216</v>
      </c>
      <c r="T26">
        <v>0</v>
      </c>
      <c r="U26">
        <v>62.669099058660237</v>
      </c>
      <c r="V26">
        <v>6.3132470162820393</v>
      </c>
      <c r="W26">
        <v>20.557641928672634</v>
      </c>
      <c r="X26">
        <v>65.369472274891294</v>
      </c>
      <c r="Y26">
        <v>0</v>
      </c>
      <c r="Z26">
        <v>0</v>
      </c>
      <c r="AA26">
        <v>18.677579992485914</v>
      </c>
      <c r="AB26">
        <v>19.8448132296556</v>
      </c>
      <c r="AC26">
        <v>14.379597068190357</v>
      </c>
      <c r="AD26">
        <v>8.9857059420788961</v>
      </c>
      <c r="AE26">
        <v>24.442488451471508</v>
      </c>
      <c r="AF26">
        <v>6.2306261075516574</v>
      </c>
      <c r="AG26">
        <v>30.402773401221037</v>
      </c>
      <c r="AH26">
        <v>26.656691297850134</v>
      </c>
      <c r="AI26">
        <v>24.627146295898555</v>
      </c>
      <c r="AJ26">
        <v>0</v>
      </c>
      <c r="AK26">
        <v>27.227282282456688</v>
      </c>
      <c r="AL26">
        <v>59.740682558034258</v>
      </c>
      <c r="AM26">
        <v>7.7821073079941554</v>
      </c>
      <c r="AN26">
        <v>3.2867577509914418E-2</v>
      </c>
      <c r="AO26">
        <v>2.605674319348779</v>
      </c>
      <c r="AP26">
        <v>2.2705972779844559</v>
      </c>
      <c r="AQ26">
        <v>0</v>
      </c>
      <c r="AR26">
        <v>21.771716305898124</v>
      </c>
      <c r="AS26">
        <v>15.22160683802964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41.101965775962462</v>
      </c>
      <c r="BB26">
        <f t="shared" si="0"/>
        <v>946.73575268976424</v>
      </c>
      <c r="BC26">
        <v>1.3945314170040486</v>
      </c>
      <c r="BD26">
        <v>1.1672625728155339</v>
      </c>
      <c r="BE26">
        <v>0.65039282608695659</v>
      </c>
      <c r="BF26">
        <v>1.3249150000000001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262.33562930494679</v>
      </c>
      <c r="L27">
        <v>6.0529955444046966</v>
      </c>
      <c r="M27">
        <v>65.654329232825475</v>
      </c>
      <c r="N27">
        <v>53.800737211766382</v>
      </c>
      <c r="O27">
        <v>75.558200673547745</v>
      </c>
      <c r="P27">
        <v>22.624306599358118</v>
      </c>
      <c r="Q27">
        <v>0</v>
      </c>
      <c r="R27">
        <v>19.444853217429738</v>
      </c>
      <c r="S27">
        <v>12.020148333375216</v>
      </c>
      <c r="T27">
        <v>0</v>
      </c>
      <c r="U27">
        <v>62.669099058660237</v>
      </c>
      <c r="V27">
        <v>6.3132470162820393</v>
      </c>
      <c r="W27">
        <v>20.555410209077081</v>
      </c>
      <c r="X27">
        <v>65.369472274891294</v>
      </c>
      <c r="Y27">
        <v>0</v>
      </c>
      <c r="Z27">
        <v>0</v>
      </c>
      <c r="AA27">
        <v>18.677579992485914</v>
      </c>
      <c r="AB27">
        <v>19.8448132296556</v>
      </c>
      <c r="AC27">
        <v>14.379597068190357</v>
      </c>
      <c r="AD27">
        <v>8.9857059420788961</v>
      </c>
      <c r="AE27">
        <v>24.442488451471508</v>
      </c>
      <c r="AF27">
        <v>0</v>
      </c>
      <c r="AG27">
        <v>30.402773401221037</v>
      </c>
      <c r="AH27">
        <v>32.921013411709453</v>
      </c>
      <c r="AI27">
        <v>24.627146295898555</v>
      </c>
      <c r="AJ27">
        <v>0</v>
      </c>
      <c r="AK27">
        <v>27.227282282456688</v>
      </c>
      <c r="AL27">
        <v>59.740682558034258</v>
      </c>
      <c r="AM27">
        <v>7.7821073079941554</v>
      </c>
      <c r="AN27">
        <v>3.2867577509914418E-2</v>
      </c>
      <c r="AO27">
        <v>2.605674319348779</v>
      </c>
      <c r="AP27">
        <v>2.2705972779844559</v>
      </c>
      <c r="AQ27">
        <v>0</v>
      </c>
      <c r="AR27">
        <v>21.771716305898124</v>
      </c>
      <c r="AS27">
        <v>15.22160683802964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41.103280983147037</v>
      </c>
      <c r="BB27">
        <f t="shared" si="0"/>
        <v>946.7029617375174</v>
      </c>
      <c r="BC27">
        <v>1.3945314170040486</v>
      </c>
      <c r="BD27">
        <v>0.94263884939759024</v>
      </c>
      <c r="BE27">
        <v>0.79885151773049645</v>
      </c>
      <c r="BF27">
        <v>1.3381400000000001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262.33562930494679</v>
      </c>
      <c r="L28">
        <v>6.0529955444046966</v>
      </c>
      <c r="M28">
        <v>65.654329232825475</v>
      </c>
      <c r="N28">
        <v>53.800737211766382</v>
      </c>
      <c r="O28">
        <v>75.558200673547745</v>
      </c>
      <c r="P28">
        <v>22.624306599358118</v>
      </c>
      <c r="Q28">
        <v>0</v>
      </c>
      <c r="R28">
        <v>19.444853217429738</v>
      </c>
      <c r="S28">
        <v>12.020148333375216</v>
      </c>
      <c r="T28">
        <v>0</v>
      </c>
      <c r="U28">
        <v>62.669099058660237</v>
      </c>
      <c r="V28">
        <v>6.3132470162820393</v>
      </c>
      <c r="W28">
        <v>20.555410209077081</v>
      </c>
      <c r="X28">
        <v>65.369472274891294</v>
      </c>
      <c r="Y28">
        <v>0</v>
      </c>
      <c r="Z28">
        <v>0</v>
      </c>
      <c r="AA28">
        <v>18.677579992485914</v>
      </c>
      <c r="AB28">
        <v>19.8448132296556</v>
      </c>
      <c r="AC28">
        <v>14.379597068190357</v>
      </c>
      <c r="AD28">
        <v>8.9857059420788961</v>
      </c>
      <c r="AE28">
        <v>24.442488451471508</v>
      </c>
      <c r="AF28">
        <v>0</v>
      </c>
      <c r="AG28">
        <v>30.402773401221037</v>
      </c>
      <c r="AH28">
        <v>35.542254764558542</v>
      </c>
      <c r="AI28">
        <v>24.627146295898555</v>
      </c>
      <c r="AJ28">
        <v>0</v>
      </c>
      <c r="AK28">
        <v>27.227282282456688</v>
      </c>
      <c r="AL28">
        <v>59.740682558034258</v>
      </c>
      <c r="AM28">
        <v>7.7821073079941554</v>
      </c>
      <c r="AN28">
        <v>3.2867577509914418E-2</v>
      </c>
      <c r="AO28">
        <v>2.605674319348779</v>
      </c>
      <c r="AP28">
        <v>2.2705972779844559</v>
      </c>
      <c r="AQ28">
        <v>0</v>
      </c>
      <c r="AR28">
        <v>21.771716305898124</v>
      </c>
      <c r="AS28">
        <v>15.22160683802964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41.212848871696131</v>
      </c>
      <c r="BB28">
        <f t="shared" si="0"/>
        <v>949.27630857224472</v>
      </c>
      <c r="BC28">
        <v>1.3945314170040486</v>
      </c>
      <c r="BD28">
        <v>0.94263884939759024</v>
      </c>
      <c r="BE28">
        <v>0.86052488815789463</v>
      </c>
      <c r="BF28">
        <v>1.3381400000000001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262.33562930494679</v>
      </c>
      <c r="L29">
        <v>6.0529955444046966</v>
      </c>
      <c r="M29">
        <v>65.654329232825475</v>
      </c>
      <c r="N29">
        <v>53.800737211766382</v>
      </c>
      <c r="O29">
        <v>75.558200673547745</v>
      </c>
      <c r="P29">
        <v>22.624306599358118</v>
      </c>
      <c r="Q29">
        <v>0</v>
      </c>
      <c r="R29">
        <v>19.444853217429738</v>
      </c>
      <c r="S29">
        <v>12.020148333375216</v>
      </c>
      <c r="T29">
        <v>0</v>
      </c>
      <c r="U29">
        <v>62.669099058660237</v>
      </c>
      <c r="V29">
        <v>6.3132470162820393</v>
      </c>
      <c r="W29">
        <v>20.555410209077081</v>
      </c>
      <c r="X29">
        <v>65.369472274891294</v>
      </c>
      <c r="Y29">
        <v>0</v>
      </c>
      <c r="Z29">
        <v>0</v>
      </c>
      <c r="AA29">
        <v>18.677579992485914</v>
      </c>
      <c r="AB29">
        <v>19.8448132296556</v>
      </c>
      <c r="AC29">
        <v>14.379597068190357</v>
      </c>
      <c r="AD29">
        <v>8.9857059420788961</v>
      </c>
      <c r="AE29">
        <v>24.442488451471508</v>
      </c>
      <c r="AF29">
        <v>0</v>
      </c>
      <c r="AG29">
        <v>30.402773401221037</v>
      </c>
      <c r="AH29">
        <v>43.894684548945939</v>
      </c>
      <c r="AI29">
        <v>3.7791021820288031</v>
      </c>
      <c r="AJ29">
        <v>0</v>
      </c>
      <c r="AK29">
        <v>27.227282282456688</v>
      </c>
      <c r="AL29">
        <v>59.740682558034258</v>
      </c>
      <c r="AM29">
        <v>7.7821073079941554</v>
      </c>
      <c r="AN29">
        <v>3.2867577509914418E-2</v>
      </c>
      <c r="AO29">
        <v>2.605674319348779</v>
      </c>
      <c r="AP29">
        <v>2.2705972779844559</v>
      </c>
      <c r="AQ29">
        <v>0</v>
      </c>
      <c r="AR29">
        <v>21.771716305898124</v>
      </c>
      <c r="AS29">
        <v>15.22160683802964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40.690532192723758</v>
      </c>
      <c r="BB29">
        <f t="shared" si="0"/>
        <v>937.74036884694203</v>
      </c>
      <c r="BC29">
        <v>1.3945314170040486</v>
      </c>
      <c r="BD29">
        <v>1.1672625728155339</v>
      </c>
      <c r="BE29">
        <v>1.07325908994709</v>
      </c>
      <c r="BF29">
        <v>1.3381400000000001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262.33562930494679</v>
      </c>
      <c r="L30">
        <v>6.0529955444046966</v>
      </c>
      <c r="M30">
        <v>65.654329232825475</v>
      </c>
      <c r="N30">
        <v>53.800737211766382</v>
      </c>
      <c r="O30">
        <v>75.558200673547745</v>
      </c>
      <c r="P30">
        <v>22.624306599358118</v>
      </c>
      <c r="Q30">
        <v>0</v>
      </c>
      <c r="R30">
        <v>19.444853217429738</v>
      </c>
      <c r="S30">
        <v>12.020148333375216</v>
      </c>
      <c r="T30">
        <v>0</v>
      </c>
      <c r="U30">
        <v>62.669099058660237</v>
      </c>
      <c r="V30">
        <v>6.3132470162820393</v>
      </c>
      <c r="W30">
        <v>20.555410209077081</v>
      </c>
      <c r="X30">
        <v>65.369472274891294</v>
      </c>
      <c r="Y30">
        <v>0</v>
      </c>
      <c r="Z30">
        <v>0</v>
      </c>
      <c r="AA30">
        <v>18.677579992485914</v>
      </c>
      <c r="AB30">
        <v>19.8448132296556</v>
      </c>
      <c r="AC30">
        <v>14.379597068190357</v>
      </c>
      <c r="AD30">
        <v>8.9857059420788961</v>
      </c>
      <c r="AE30">
        <v>24.442488451471508</v>
      </c>
      <c r="AF30">
        <v>0</v>
      </c>
      <c r="AG30">
        <v>30.402773401221037</v>
      </c>
      <c r="AH30">
        <v>43.894684548945939</v>
      </c>
      <c r="AI30">
        <v>1.5746255183155915</v>
      </c>
      <c r="AJ30">
        <v>0</v>
      </c>
      <c r="AK30">
        <v>27.227282282456688</v>
      </c>
      <c r="AL30">
        <v>59.740682558034258</v>
      </c>
      <c r="AM30">
        <v>7.7821073079941554</v>
      </c>
      <c r="AN30">
        <v>3.2867577509914418E-2</v>
      </c>
      <c r="AO30">
        <v>2.605674319348779</v>
      </c>
      <c r="AP30">
        <v>2.2705972779844559</v>
      </c>
      <c r="AQ30">
        <v>0</v>
      </c>
      <c r="AR30">
        <v>21.771716305898124</v>
      </c>
      <c r="AS30">
        <v>15.22160683802964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40.598385068180548</v>
      </c>
      <c r="BB30">
        <f t="shared" si="0"/>
        <v>935.62803930777193</v>
      </c>
      <c r="BC30">
        <v>1.3945314170040486</v>
      </c>
      <c r="BD30">
        <v>1.1672625728155339</v>
      </c>
      <c r="BE30">
        <v>1.07325908994709</v>
      </c>
      <c r="BF30">
        <v>1.3381400000000001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262.33562930494679</v>
      </c>
      <c r="L31">
        <v>6.0529955444046966</v>
      </c>
      <c r="M31">
        <v>65.654329232825475</v>
      </c>
      <c r="N31">
        <v>53.800737211766382</v>
      </c>
      <c r="O31">
        <v>75.558200673547745</v>
      </c>
      <c r="P31">
        <v>22.624306599358118</v>
      </c>
      <c r="Q31">
        <v>0</v>
      </c>
      <c r="R31">
        <v>19.444853217429738</v>
      </c>
      <c r="S31">
        <v>12.020148333375216</v>
      </c>
      <c r="T31">
        <v>0</v>
      </c>
      <c r="U31">
        <v>62.669099058660237</v>
      </c>
      <c r="V31">
        <v>6.3132470162820393</v>
      </c>
      <c r="W31">
        <v>20.555410209077081</v>
      </c>
      <c r="X31">
        <v>65.370105879516828</v>
      </c>
      <c r="Y31">
        <v>0</v>
      </c>
      <c r="Z31">
        <v>0</v>
      </c>
      <c r="AA31">
        <v>18.677579992485914</v>
      </c>
      <c r="AB31">
        <v>19.8448132296556</v>
      </c>
      <c r="AC31">
        <v>14.379597068190357</v>
      </c>
      <c r="AD31">
        <v>8.9857059420788961</v>
      </c>
      <c r="AE31">
        <v>24.442488451471508</v>
      </c>
      <c r="AF31">
        <v>0</v>
      </c>
      <c r="AG31">
        <v>30.402773401221037</v>
      </c>
      <c r="AH31">
        <v>43.894684548945939</v>
      </c>
      <c r="AI31">
        <v>1.5746255183155915</v>
      </c>
      <c r="AJ31">
        <v>0</v>
      </c>
      <c r="AK31">
        <v>27.227282282456688</v>
      </c>
      <c r="AL31">
        <v>59.740682558034258</v>
      </c>
      <c r="AM31">
        <v>7.7821073079941554</v>
      </c>
      <c r="AN31">
        <v>3.2867577509914418E-2</v>
      </c>
      <c r="AO31">
        <v>2.605674319348779</v>
      </c>
      <c r="AP31">
        <v>2.2705972779844559</v>
      </c>
      <c r="AQ31">
        <v>0</v>
      </c>
      <c r="AR31">
        <v>21.771716305898124</v>
      </c>
      <c r="AS31">
        <v>15.22160683802964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40.598411552853889</v>
      </c>
      <c r="BB31">
        <f t="shared" si="0"/>
        <v>935.64262442772394</v>
      </c>
      <c r="BC31">
        <v>1.3945314170040486</v>
      </c>
      <c r="BD31">
        <v>1.1672625728155339</v>
      </c>
      <c r="BE31">
        <v>1.07325908994709</v>
      </c>
      <c r="BF31">
        <v>1.3521179999999999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262.33562930494679</v>
      </c>
      <c r="L32">
        <v>6.0529955444046966</v>
      </c>
      <c r="M32">
        <v>65.654329232825475</v>
      </c>
      <c r="N32">
        <v>53.800737211766382</v>
      </c>
      <c r="O32">
        <v>75.558200673547745</v>
      </c>
      <c r="P32">
        <v>22.624306599358118</v>
      </c>
      <c r="Q32">
        <v>0</v>
      </c>
      <c r="R32">
        <v>19.444853217429738</v>
      </c>
      <c r="S32">
        <v>12.020148333375216</v>
      </c>
      <c r="T32">
        <v>0</v>
      </c>
      <c r="U32">
        <v>62.669099058660237</v>
      </c>
      <c r="V32">
        <v>6.3132470162820393</v>
      </c>
      <c r="W32">
        <v>20.555410209077081</v>
      </c>
      <c r="X32">
        <v>65.370105879516828</v>
      </c>
      <c r="Y32">
        <v>0</v>
      </c>
      <c r="Z32">
        <v>0</v>
      </c>
      <c r="AA32">
        <v>18.677579992485914</v>
      </c>
      <c r="AB32">
        <v>19.8448132296556</v>
      </c>
      <c r="AC32">
        <v>9.5767370593675647</v>
      </c>
      <c r="AD32">
        <v>8.9857059420788961</v>
      </c>
      <c r="AE32">
        <v>24.442488451471508</v>
      </c>
      <c r="AF32">
        <v>0</v>
      </c>
      <c r="AG32">
        <v>30.402773401221037</v>
      </c>
      <c r="AH32">
        <v>43.894684548945939</v>
      </c>
      <c r="AI32">
        <v>1.5746255183155915</v>
      </c>
      <c r="AJ32">
        <v>0</v>
      </c>
      <c r="AK32">
        <v>27.227282282456688</v>
      </c>
      <c r="AL32">
        <v>59.740682558034258</v>
      </c>
      <c r="AM32">
        <v>7.7821073079941554</v>
      </c>
      <c r="AN32">
        <v>3.2867577509914418E-2</v>
      </c>
      <c r="AO32">
        <v>2.605674319348779</v>
      </c>
      <c r="AP32">
        <v>2.2705972779844559</v>
      </c>
      <c r="AQ32">
        <v>0</v>
      </c>
      <c r="AR32">
        <v>21.771716305898124</v>
      </c>
      <c r="AS32">
        <v>15.22160683802964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40.397652004485103</v>
      </c>
      <c r="BB32">
        <f t="shared" si="0"/>
        <v>931.04052396727002</v>
      </c>
      <c r="BC32">
        <v>1.3945314170040486</v>
      </c>
      <c r="BD32">
        <v>1.1672625728155339</v>
      </c>
      <c r="BE32">
        <v>1.07325908994709</v>
      </c>
      <c r="BF32">
        <v>1.3521179999999999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237.11125026090585</v>
      </c>
      <c r="L33">
        <v>6.2304109310510407</v>
      </c>
      <c r="M33">
        <v>65.654329232825475</v>
      </c>
      <c r="N33">
        <v>53.800737211766382</v>
      </c>
      <c r="O33">
        <v>75.558200673547745</v>
      </c>
      <c r="P33">
        <v>22.624306599358118</v>
      </c>
      <c r="Q33">
        <v>0</v>
      </c>
      <c r="R33">
        <v>19.444853217429738</v>
      </c>
      <c r="S33">
        <v>12.020148333375216</v>
      </c>
      <c r="T33">
        <v>0</v>
      </c>
      <c r="U33">
        <v>62.669099058660237</v>
      </c>
      <c r="V33">
        <v>6.3124276011604099</v>
      </c>
      <c r="W33">
        <v>20.555410209077081</v>
      </c>
      <c r="X33">
        <v>65.370105879516828</v>
      </c>
      <c r="Y33">
        <v>0</v>
      </c>
      <c r="Z33">
        <v>0</v>
      </c>
      <c r="AA33">
        <v>18.677579992485914</v>
      </c>
      <c r="AB33">
        <v>19.8448132296556</v>
      </c>
      <c r="AC33">
        <v>9.5767370593675647</v>
      </c>
      <c r="AD33">
        <v>8.9857059420788961</v>
      </c>
      <c r="AE33">
        <v>24.442488451471508</v>
      </c>
      <c r="AF33">
        <v>0</v>
      </c>
      <c r="AG33">
        <v>30.402773401221037</v>
      </c>
      <c r="AH33">
        <v>43.894684548945939</v>
      </c>
      <c r="AI33">
        <v>1.5746255183155915</v>
      </c>
      <c r="AJ33">
        <v>0</v>
      </c>
      <c r="AK33">
        <v>27.227282282456688</v>
      </c>
      <c r="AL33">
        <v>59.740682558034258</v>
      </c>
      <c r="AM33">
        <v>7.7821073079941554</v>
      </c>
      <c r="AN33">
        <v>3.2867577509914418E-2</v>
      </c>
      <c r="AO33">
        <v>2.605674319348779</v>
      </c>
      <c r="AP33">
        <v>1.4191233560336565</v>
      </c>
      <c r="AQ33">
        <v>0</v>
      </c>
      <c r="AR33">
        <v>21.771716305898124</v>
      </c>
      <c r="AS33">
        <v>15.22160683802964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39.315063062116366</v>
      </c>
      <c r="BB33">
        <f t="shared" si="0"/>
        <v>905.64538950740462</v>
      </c>
      <c r="BC33">
        <v>1.3945314170040486</v>
      </c>
      <c r="BD33">
        <v>0.58879616504854371</v>
      </c>
      <c r="BE33">
        <v>1.07325908994709</v>
      </c>
      <c r="BF33">
        <v>1.3521179999999999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199.61057384395011</v>
      </c>
      <c r="L34">
        <v>6.2304109310510407</v>
      </c>
      <c r="M34">
        <v>65.654329232825475</v>
      </c>
      <c r="N34">
        <v>53.800737211766382</v>
      </c>
      <c r="O34">
        <v>75.558200673547745</v>
      </c>
      <c r="P34">
        <v>22.624306599358118</v>
      </c>
      <c r="Q34">
        <v>0</v>
      </c>
      <c r="R34">
        <v>19.444853217429738</v>
      </c>
      <c r="S34">
        <v>12.020148333375216</v>
      </c>
      <c r="T34">
        <v>0</v>
      </c>
      <c r="U34">
        <v>62.669099058660237</v>
      </c>
      <c r="V34">
        <v>6.3124276011604099</v>
      </c>
      <c r="W34">
        <v>20.555410209077081</v>
      </c>
      <c r="X34">
        <v>65.370105879516828</v>
      </c>
      <c r="Y34">
        <v>0</v>
      </c>
      <c r="Z34">
        <v>0</v>
      </c>
      <c r="AA34">
        <v>18.677579992485914</v>
      </c>
      <c r="AB34">
        <v>19.8448132296556</v>
      </c>
      <c r="AC34">
        <v>9.5767370593675647</v>
      </c>
      <c r="AD34">
        <v>8.9857059420788961</v>
      </c>
      <c r="AE34">
        <v>24.442488451471508</v>
      </c>
      <c r="AF34">
        <v>0</v>
      </c>
      <c r="AG34">
        <v>30.402773401221037</v>
      </c>
      <c r="AH34">
        <v>43.894684548945939</v>
      </c>
      <c r="AI34">
        <v>1.5746255183155915</v>
      </c>
      <c r="AJ34">
        <v>0</v>
      </c>
      <c r="AK34">
        <v>27.227282282456688</v>
      </c>
      <c r="AL34">
        <v>59.740682558034258</v>
      </c>
      <c r="AM34">
        <v>7.7821073079941554</v>
      </c>
      <c r="AN34">
        <v>3.2867577509914418E-2</v>
      </c>
      <c r="AO34">
        <v>2.605674319348779</v>
      </c>
      <c r="AP34">
        <v>1.4191233560336565</v>
      </c>
      <c r="AQ34">
        <v>0</v>
      </c>
      <c r="AR34">
        <v>21.771716305898124</v>
      </c>
      <c r="AS34">
        <v>15.22160683802964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37.747534787887616</v>
      </c>
      <c r="BB34">
        <f t="shared" si="0"/>
        <v>869.12344519962903</v>
      </c>
      <c r="BC34">
        <v>1.3945314170040486</v>
      </c>
      <c r="BD34">
        <v>0</v>
      </c>
      <c r="BE34">
        <v>1.07325908994709</v>
      </c>
      <c r="BF34">
        <v>1.3521179999999999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146.10598146592091</v>
      </c>
      <c r="L35">
        <v>1.0333172013575367</v>
      </c>
      <c r="M35">
        <v>65.654329232825475</v>
      </c>
      <c r="N35">
        <v>53.800737211766382</v>
      </c>
      <c r="O35">
        <v>75.558200673547745</v>
      </c>
      <c r="P35">
        <v>22.624306599358118</v>
      </c>
      <c r="Q35">
        <v>0</v>
      </c>
      <c r="R35">
        <v>19.444853217429738</v>
      </c>
      <c r="S35">
        <v>6.3981756288113498</v>
      </c>
      <c r="T35">
        <v>0</v>
      </c>
      <c r="U35">
        <v>62.669099058660237</v>
      </c>
      <c r="V35">
        <v>6.3147714464621156</v>
      </c>
      <c r="W35">
        <v>20.56191238244752</v>
      </c>
      <c r="X35">
        <v>67.106895977709556</v>
      </c>
      <c r="Y35">
        <v>0</v>
      </c>
      <c r="Z35">
        <v>0</v>
      </c>
      <c r="AA35">
        <v>18.677579992485914</v>
      </c>
      <c r="AB35">
        <v>19.8448132296556</v>
      </c>
      <c r="AC35">
        <v>9.5767370593675647</v>
      </c>
      <c r="AD35">
        <v>8.9857059420788961</v>
      </c>
      <c r="AE35">
        <v>24.442488451471508</v>
      </c>
      <c r="AF35">
        <v>0</v>
      </c>
      <c r="AG35">
        <v>30.402773401221037</v>
      </c>
      <c r="AH35">
        <v>32.921013411709453</v>
      </c>
      <c r="AI35">
        <v>1.5746255183155915</v>
      </c>
      <c r="AJ35">
        <v>0</v>
      </c>
      <c r="AK35">
        <v>27.227282282456688</v>
      </c>
      <c r="AL35">
        <v>59.740682558034258</v>
      </c>
      <c r="AM35">
        <v>7.7821073079941554</v>
      </c>
      <c r="AN35">
        <v>3.2867577509914418E-2</v>
      </c>
      <c r="AO35">
        <v>2.605674319348779</v>
      </c>
      <c r="AP35">
        <v>1.4191233560336565</v>
      </c>
      <c r="AQ35">
        <v>0</v>
      </c>
      <c r="AR35">
        <v>21.771716305898124</v>
      </c>
      <c r="AS35">
        <v>15.22160683802964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34.673073985682514</v>
      </c>
      <c r="BB35">
        <f t="shared" si="0"/>
        <v>797.69265705713644</v>
      </c>
      <c r="BC35">
        <v>1.3945314170040486</v>
      </c>
      <c r="BD35">
        <v>0</v>
      </c>
      <c r="BE35">
        <v>0.79885151773049645</v>
      </c>
      <c r="BF35">
        <v>0.67297046017699125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146.10451611788932</v>
      </c>
      <c r="L36">
        <v>1.0333172013575367</v>
      </c>
      <c r="M36">
        <v>65.654329232825475</v>
      </c>
      <c r="N36">
        <v>53.800737211766382</v>
      </c>
      <c r="O36">
        <v>75.558200673547745</v>
      </c>
      <c r="P36">
        <v>22.624306599358118</v>
      </c>
      <c r="Q36">
        <v>0</v>
      </c>
      <c r="R36">
        <v>19.444853217429738</v>
      </c>
      <c r="S36">
        <v>6.3981756288113498</v>
      </c>
      <c r="T36">
        <v>0</v>
      </c>
      <c r="U36">
        <v>62.669099058660237</v>
      </c>
      <c r="V36">
        <v>6.3147714464621156</v>
      </c>
      <c r="W36">
        <v>20.56191238244752</v>
      </c>
      <c r="X36">
        <v>65.373143444147971</v>
      </c>
      <c r="Y36">
        <v>0</v>
      </c>
      <c r="Z36">
        <v>0</v>
      </c>
      <c r="AA36">
        <v>18.677579992485914</v>
      </c>
      <c r="AB36">
        <v>19.8448132296556</v>
      </c>
      <c r="AC36">
        <v>9.5767370593675647</v>
      </c>
      <c r="AD36">
        <v>4.4928527366938003</v>
      </c>
      <c r="AE36">
        <v>24.442488451471508</v>
      </c>
      <c r="AF36">
        <v>0</v>
      </c>
      <c r="AG36">
        <v>30.402773401221037</v>
      </c>
      <c r="AH36">
        <v>32.921013411709453</v>
      </c>
      <c r="AI36">
        <v>1.5746255183155915</v>
      </c>
      <c r="AJ36">
        <v>0</v>
      </c>
      <c r="AK36">
        <v>27.227282282456688</v>
      </c>
      <c r="AL36">
        <v>59.740682558034258</v>
      </c>
      <c r="AM36">
        <v>7.7821073079941554</v>
      </c>
      <c r="AN36">
        <v>3.2867577509914418E-2</v>
      </c>
      <c r="AO36">
        <v>2.605674319348779</v>
      </c>
      <c r="AP36">
        <v>1.4191233560336565</v>
      </c>
      <c r="AQ36">
        <v>0</v>
      </c>
      <c r="AR36">
        <v>21.771716305898124</v>
      </c>
      <c r="AS36">
        <v>15.22160683802964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34.412740614246822</v>
      </c>
      <c r="BB36">
        <f t="shared" si="0"/>
        <v>791.72491934159382</v>
      </c>
      <c r="BC36">
        <v>1.3945314170040486</v>
      </c>
      <c r="BD36">
        <v>0</v>
      </c>
      <c r="BE36">
        <v>0.79885151773049645</v>
      </c>
      <c r="BF36">
        <v>0.67297046017699125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146.10598146592091</v>
      </c>
      <c r="L37">
        <v>1.0333172013575367</v>
      </c>
      <c r="M37">
        <v>65.654329232825475</v>
      </c>
      <c r="N37">
        <v>53.80060173920409</v>
      </c>
      <c r="O37">
        <v>75.556591739338344</v>
      </c>
      <c r="P37">
        <v>22.624306599358118</v>
      </c>
      <c r="Q37">
        <v>0</v>
      </c>
      <c r="R37">
        <v>19.444853217429738</v>
      </c>
      <c r="S37">
        <v>6.3981756288113498</v>
      </c>
      <c r="T37">
        <v>0</v>
      </c>
      <c r="U37">
        <v>62.669099058660237</v>
      </c>
      <c r="V37">
        <v>6.3147714464621156</v>
      </c>
      <c r="W37">
        <v>20.56191238244752</v>
      </c>
      <c r="X37">
        <v>65.373143444147971</v>
      </c>
      <c r="Y37">
        <v>0</v>
      </c>
      <c r="Z37">
        <v>0</v>
      </c>
      <c r="AA37">
        <v>18.677579992485914</v>
      </c>
      <c r="AB37">
        <v>19.8448132296556</v>
      </c>
      <c r="AC37">
        <v>9.5767370593675647</v>
      </c>
      <c r="AD37">
        <v>0</v>
      </c>
      <c r="AE37">
        <v>24.442488451471508</v>
      </c>
      <c r="AF37">
        <v>0</v>
      </c>
      <c r="AG37">
        <v>30.402773401221037</v>
      </c>
      <c r="AH37">
        <v>32.921013411709453</v>
      </c>
      <c r="AI37">
        <v>1.5746255183155915</v>
      </c>
      <c r="AJ37">
        <v>0</v>
      </c>
      <c r="AK37">
        <v>27.227282282456688</v>
      </c>
      <c r="AL37">
        <v>59.740682558034258</v>
      </c>
      <c r="AM37">
        <v>7.7821073079941554</v>
      </c>
      <c r="AN37">
        <v>3.2867577509914418E-2</v>
      </c>
      <c r="AO37">
        <v>2.605674319348779</v>
      </c>
      <c r="AP37">
        <v>1.4191233560336565</v>
      </c>
      <c r="AQ37">
        <v>0</v>
      </c>
      <c r="AR37">
        <v>21.771716305898124</v>
      </c>
      <c r="AS37">
        <v>15.22160683802964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34.224927705197686</v>
      </c>
      <c r="BB37">
        <f t="shared" si="0"/>
        <v>787.45563414887818</v>
      </c>
      <c r="BC37">
        <v>1.3945314170040486</v>
      </c>
      <c r="BD37">
        <v>0</v>
      </c>
      <c r="BE37">
        <v>0.79885151773049645</v>
      </c>
      <c r="BF37">
        <v>0.70900415384615401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146.10451611788932</v>
      </c>
      <c r="L38">
        <v>1.0333172013575367</v>
      </c>
      <c r="M38">
        <v>65.654329232825475</v>
      </c>
      <c r="N38">
        <v>53.80060173920409</v>
      </c>
      <c r="O38">
        <v>75.556591739338344</v>
      </c>
      <c r="P38">
        <v>22.624306599358118</v>
      </c>
      <c r="Q38">
        <v>0</v>
      </c>
      <c r="R38">
        <v>19.444853217429738</v>
      </c>
      <c r="S38">
        <v>6.3981756288113498</v>
      </c>
      <c r="T38">
        <v>0</v>
      </c>
      <c r="U38">
        <v>62.669099058660237</v>
      </c>
      <c r="V38">
        <v>6.3147714464621156</v>
      </c>
      <c r="W38">
        <v>20.56191238244752</v>
      </c>
      <c r="X38">
        <v>65.373143444147971</v>
      </c>
      <c r="Y38">
        <v>0</v>
      </c>
      <c r="Z38">
        <v>0</v>
      </c>
      <c r="AA38">
        <v>18.677579992485914</v>
      </c>
      <c r="AB38">
        <v>19.8448132296556</v>
      </c>
      <c r="AC38">
        <v>9.5767370593675647</v>
      </c>
      <c r="AD38">
        <v>0</v>
      </c>
      <c r="AE38">
        <v>24.442488451471508</v>
      </c>
      <c r="AF38">
        <v>0</v>
      </c>
      <c r="AG38">
        <v>30.402773401221037</v>
      </c>
      <c r="AH38">
        <v>32.921013411709453</v>
      </c>
      <c r="AI38">
        <v>1.5746255183155915</v>
      </c>
      <c r="AJ38">
        <v>0</v>
      </c>
      <c r="AK38">
        <v>27.227282282456688</v>
      </c>
      <c r="AL38">
        <v>59.740682558034258</v>
      </c>
      <c r="AM38">
        <v>7.7821073079941554</v>
      </c>
      <c r="AN38">
        <v>3.2867577509914418E-2</v>
      </c>
      <c r="AO38">
        <v>2.605674319348779</v>
      </c>
      <c r="AP38">
        <v>1.4191233560336565</v>
      </c>
      <c r="AQ38">
        <v>0</v>
      </c>
      <c r="AR38">
        <v>21.771716305898124</v>
      </c>
      <c r="AS38">
        <v>15.22160683802964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34.224866453649966</v>
      </c>
      <c r="BB38">
        <f t="shared" si="0"/>
        <v>787.45423005239434</v>
      </c>
      <c r="BC38">
        <v>1.3945314170040486</v>
      </c>
      <c r="BD38">
        <v>0</v>
      </c>
      <c r="BE38">
        <v>0.79885151773049645</v>
      </c>
      <c r="BF38">
        <v>0.70900415384615401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146.10469552259778</v>
      </c>
      <c r="L39">
        <v>1.0436123893576095</v>
      </c>
      <c r="M39">
        <v>65.654329232825475</v>
      </c>
      <c r="N39">
        <v>53.80060173920409</v>
      </c>
      <c r="O39">
        <v>75.556591739338344</v>
      </c>
      <c r="P39">
        <v>22.624306599358118</v>
      </c>
      <c r="Q39">
        <v>0</v>
      </c>
      <c r="R39">
        <v>10.00664045910575</v>
      </c>
      <c r="S39">
        <v>6.4148081734610161</v>
      </c>
      <c r="T39">
        <v>0</v>
      </c>
      <c r="U39">
        <v>59.767657725420236</v>
      </c>
      <c r="V39">
        <v>2.0872139647804548</v>
      </c>
      <c r="W39">
        <v>5.0428219153491254</v>
      </c>
      <c r="X39">
        <v>15.133542506895768</v>
      </c>
      <c r="Y39">
        <v>0</v>
      </c>
      <c r="Z39">
        <v>0</v>
      </c>
      <c r="AA39">
        <v>18.677579992485914</v>
      </c>
      <c r="AB39">
        <v>19.8448132296556</v>
      </c>
      <c r="AC39">
        <v>9.5767370593675647</v>
      </c>
      <c r="AD39">
        <v>0</v>
      </c>
      <c r="AE39">
        <v>24.442488451471508</v>
      </c>
      <c r="AF39">
        <v>0</v>
      </c>
      <c r="AG39">
        <v>30.402773401221037</v>
      </c>
      <c r="AH39">
        <v>32.921013411709453</v>
      </c>
      <c r="AI39">
        <v>1.5746255183155915</v>
      </c>
      <c r="AJ39">
        <v>0</v>
      </c>
      <c r="AK39">
        <v>27.227282282456688</v>
      </c>
      <c r="AL39">
        <v>56.416896462942738</v>
      </c>
      <c r="AM39">
        <v>7.7821073079941554</v>
      </c>
      <c r="AN39">
        <v>3.2867577509914418E-2</v>
      </c>
      <c r="AO39">
        <v>0</v>
      </c>
      <c r="AP39">
        <v>1.4191233560336565</v>
      </c>
      <c r="AQ39">
        <v>0</v>
      </c>
      <c r="AR39">
        <v>21.771716305898124</v>
      </c>
      <c r="AS39">
        <v>16.015778024733876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30.570121697808634</v>
      </c>
      <c r="BB39">
        <f t="shared" si="0"/>
        <v>703.70396727494017</v>
      </c>
      <c r="BC39">
        <v>1.3945314170040486</v>
      </c>
      <c r="BD39">
        <v>0</v>
      </c>
      <c r="BE39">
        <v>0.79885151773049645</v>
      </c>
      <c r="BF39">
        <v>0.73808168852459011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146.11090752937585</v>
      </c>
      <c r="L40">
        <v>1.0436123893576095</v>
      </c>
      <c r="M40">
        <v>65.654329232825475</v>
      </c>
      <c r="N40">
        <v>53.80060173920409</v>
      </c>
      <c r="O40">
        <v>75.556591739338344</v>
      </c>
      <c r="P40">
        <v>22.624306599358118</v>
      </c>
      <c r="Q40">
        <v>0</v>
      </c>
      <c r="R40">
        <v>10.00664045910575</v>
      </c>
      <c r="S40">
        <v>6.4148081734610161</v>
      </c>
      <c r="T40">
        <v>0</v>
      </c>
      <c r="U40">
        <v>56.397837472184264</v>
      </c>
      <c r="V40">
        <v>2.0179503235232725</v>
      </c>
      <c r="W40">
        <v>5.0428219153491254</v>
      </c>
      <c r="X40">
        <v>15.133542506895768</v>
      </c>
      <c r="Y40">
        <v>0</v>
      </c>
      <c r="Z40">
        <v>0</v>
      </c>
      <c r="AA40">
        <v>18.677579992485914</v>
      </c>
      <c r="AB40">
        <v>19.8448132296556</v>
      </c>
      <c r="AC40">
        <v>9.5767370593675647</v>
      </c>
      <c r="AD40">
        <v>0</v>
      </c>
      <c r="AE40">
        <v>24.442488451471508</v>
      </c>
      <c r="AF40">
        <v>0</v>
      </c>
      <c r="AG40">
        <v>30.402773401221037</v>
      </c>
      <c r="AH40">
        <v>32.921013411709453</v>
      </c>
      <c r="AI40">
        <v>1.5746255183155915</v>
      </c>
      <c r="AJ40">
        <v>0</v>
      </c>
      <c r="AK40">
        <v>27.227282282456688</v>
      </c>
      <c r="AL40">
        <v>56.416896462942738</v>
      </c>
      <c r="AM40">
        <v>7.7821073079941554</v>
      </c>
      <c r="AN40">
        <v>3.2867577509914418E-2</v>
      </c>
      <c r="AO40">
        <v>0</v>
      </c>
      <c r="AP40">
        <v>1.4191233560336565</v>
      </c>
      <c r="AQ40">
        <v>0</v>
      </c>
      <c r="AR40">
        <v>23.484098868386972</v>
      </c>
      <c r="AS40">
        <v>16.015778024733876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30.498205244014162</v>
      </c>
      <c r="BB40">
        <f t="shared" si="0"/>
        <v>702.07614379357915</v>
      </c>
      <c r="BC40">
        <v>1.3945314170040486</v>
      </c>
      <c r="BD40">
        <v>0</v>
      </c>
      <c r="BE40">
        <v>0.81960090780141825</v>
      </c>
      <c r="BF40">
        <v>0.73808168852459011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146.10469552259778</v>
      </c>
      <c r="L41">
        <v>3.0787633654149595</v>
      </c>
      <c r="M41">
        <v>30.266273972053138</v>
      </c>
      <c r="N41">
        <v>25.22479735653226</v>
      </c>
      <c r="O41">
        <v>39.38339894720653</v>
      </c>
      <c r="P41">
        <v>22.624306599358118</v>
      </c>
      <c r="Q41">
        <v>0</v>
      </c>
      <c r="R41">
        <v>10.00664045910575</v>
      </c>
      <c r="S41">
        <v>6.4148081734610161</v>
      </c>
      <c r="T41">
        <v>0</v>
      </c>
      <c r="U41">
        <v>52.222767829726379</v>
      </c>
      <c r="V41">
        <v>2.0179503235232725</v>
      </c>
      <c r="W41">
        <v>5.0428219153491254</v>
      </c>
      <c r="X41">
        <v>15.133542506895768</v>
      </c>
      <c r="Y41">
        <v>0</v>
      </c>
      <c r="Z41">
        <v>2.9247364809016907</v>
      </c>
      <c r="AA41">
        <v>18.677579992485914</v>
      </c>
      <c r="AB41">
        <v>19.8448132296556</v>
      </c>
      <c r="AC41">
        <v>9.5767370593675647</v>
      </c>
      <c r="AD41">
        <v>0</v>
      </c>
      <c r="AE41">
        <v>24.442488451471508</v>
      </c>
      <c r="AF41">
        <v>0</v>
      </c>
      <c r="AG41">
        <v>30.402773401221037</v>
      </c>
      <c r="AH41">
        <v>19.992518024525147</v>
      </c>
      <c r="AI41">
        <v>1.5746255183155915</v>
      </c>
      <c r="AJ41">
        <v>0</v>
      </c>
      <c r="AK41">
        <v>27.227282282456688</v>
      </c>
      <c r="AL41">
        <v>54.230195043614827</v>
      </c>
      <c r="AM41">
        <v>7.7821073079941554</v>
      </c>
      <c r="AN41">
        <v>3.2867577509914418E-2</v>
      </c>
      <c r="AO41">
        <v>0</v>
      </c>
      <c r="AP41">
        <v>1.4191233560336565</v>
      </c>
      <c r="AQ41">
        <v>0</v>
      </c>
      <c r="AR41">
        <v>23.484098868386972</v>
      </c>
      <c r="AS41">
        <v>15.22160683802964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25.680010592853492</v>
      </c>
      <c r="BB41">
        <f t="shared" si="0"/>
        <v>591.29354725307837</v>
      </c>
      <c r="BC41">
        <v>1.3945314170040486</v>
      </c>
      <c r="BD41">
        <v>0</v>
      </c>
      <c r="BE41">
        <v>0.48662433720930226</v>
      </c>
      <c r="BF41">
        <v>0.73808168852459011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146.11090752937585</v>
      </c>
      <c r="L42">
        <v>3.0787633654149595</v>
      </c>
      <c r="M42">
        <v>30.266273972053138</v>
      </c>
      <c r="N42">
        <v>25.22479735653226</v>
      </c>
      <c r="O42">
        <v>39.38339894720653</v>
      </c>
      <c r="P42">
        <v>22.624306599358118</v>
      </c>
      <c r="Q42">
        <v>0</v>
      </c>
      <c r="R42">
        <v>10.00664045910575</v>
      </c>
      <c r="S42">
        <v>6.4148081734610161</v>
      </c>
      <c r="T42">
        <v>0</v>
      </c>
      <c r="U42">
        <v>52.222767829726379</v>
      </c>
      <c r="V42">
        <v>2.0179503235232725</v>
      </c>
      <c r="W42">
        <v>5.0428219153491254</v>
      </c>
      <c r="X42">
        <v>15.133542506895768</v>
      </c>
      <c r="Y42">
        <v>0</v>
      </c>
      <c r="Z42">
        <v>2.9247364809016907</v>
      </c>
      <c r="AA42">
        <v>18.677579992485914</v>
      </c>
      <c r="AB42">
        <v>19.8448132296556</v>
      </c>
      <c r="AC42">
        <v>9.5767370593675647</v>
      </c>
      <c r="AD42">
        <v>0</v>
      </c>
      <c r="AE42">
        <v>24.442488451471508</v>
      </c>
      <c r="AF42">
        <v>0</v>
      </c>
      <c r="AG42">
        <v>30.402773401221037</v>
      </c>
      <c r="AH42">
        <v>19.948090068044245</v>
      </c>
      <c r="AI42">
        <v>1.5746255183155915</v>
      </c>
      <c r="AJ42">
        <v>0</v>
      </c>
      <c r="AK42">
        <v>27.227282282456688</v>
      </c>
      <c r="AL42">
        <v>54.230195043614827</v>
      </c>
      <c r="AM42">
        <v>7.7821073079941554</v>
      </c>
      <c r="AN42">
        <v>3.2867577509914418E-2</v>
      </c>
      <c r="AO42">
        <v>0</v>
      </c>
      <c r="AP42">
        <v>1.4191233560336565</v>
      </c>
      <c r="AQ42">
        <v>0</v>
      </c>
      <c r="AR42">
        <v>21.771716305898124</v>
      </c>
      <c r="AS42">
        <v>15.22160683802964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25.606835575043881</v>
      </c>
      <c r="BB42">
        <f t="shared" si="0"/>
        <v>589.60754928031065</v>
      </c>
      <c r="BC42">
        <v>1.3945314170040486</v>
      </c>
      <c r="BD42">
        <v>0</v>
      </c>
      <c r="BE42">
        <v>0.47804985882352941</v>
      </c>
      <c r="BF42">
        <v>0.73808168852459011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146.1044657068536</v>
      </c>
      <c r="L43">
        <v>3.0787633654149595</v>
      </c>
      <c r="M43">
        <v>30.266273972053138</v>
      </c>
      <c r="N43">
        <v>25.22479735653226</v>
      </c>
      <c r="O43">
        <v>35.743666981099977</v>
      </c>
      <c r="P43">
        <v>22.624306599358118</v>
      </c>
      <c r="Q43">
        <v>0</v>
      </c>
      <c r="R43">
        <v>10.306753949668467</v>
      </c>
      <c r="S43">
        <v>6.4148081734610161</v>
      </c>
      <c r="T43">
        <v>0</v>
      </c>
      <c r="U43">
        <v>52.22410892135499</v>
      </c>
      <c r="V43">
        <v>2.0179503235232725</v>
      </c>
      <c r="W43">
        <v>5.0428219153491254</v>
      </c>
      <c r="X43">
        <v>15.133542506895768</v>
      </c>
      <c r="Y43">
        <v>0</v>
      </c>
      <c r="Z43">
        <v>5.8494729618033814</v>
      </c>
      <c r="AA43">
        <v>18.677579992485914</v>
      </c>
      <c r="AB43">
        <v>19.8448132296556</v>
      </c>
      <c r="AC43">
        <v>9.5767370593675647</v>
      </c>
      <c r="AD43">
        <v>0</v>
      </c>
      <c r="AE43">
        <v>24.442488451471508</v>
      </c>
      <c r="AF43">
        <v>0</v>
      </c>
      <c r="AG43">
        <v>30.402773401221037</v>
      </c>
      <c r="AH43">
        <v>10.973671137236485</v>
      </c>
      <c r="AI43">
        <v>0</v>
      </c>
      <c r="AJ43">
        <v>0</v>
      </c>
      <c r="AK43">
        <v>27.227282282456688</v>
      </c>
      <c r="AL43">
        <v>54.230195043614827</v>
      </c>
      <c r="AM43">
        <v>7.7821073079941554</v>
      </c>
      <c r="AN43">
        <v>3.2867577509914418E-2</v>
      </c>
      <c r="AO43">
        <v>0</v>
      </c>
      <c r="AP43">
        <v>1.4191233560336565</v>
      </c>
      <c r="AQ43">
        <v>0</v>
      </c>
      <c r="AR43">
        <v>21.771716305898124</v>
      </c>
      <c r="AS43">
        <v>15.22160683802964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25.148330239143128</v>
      </c>
      <c r="BB43">
        <f t="shared" si="0"/>
        <v>578.88785266171851</v>
      </c>
      <c r="BC43">
        <v>1.3945314170040486</v>
      </c>
      <c r="BD43">
        <v>0</v>
      </c>
      <c r="BE43">
        <v>0.26974225531914897</v>
      </c>
      <c r="BF43">
        <v>0.73721451219512191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146.11067819936684</v>
      </c>
      <c r="L44">
        <v>3.0787633654149595</v>
      </c>
      <c r="M44">
        <v>30.266273972053138</v>
      </c>
      <c r="N44">
        <v>25.22479735653226</v>
      </c>
      <c r="O44">
        <v>35.743666981099977</v>
      </c>
      <c r="P44">
        <v>22.624306599358118</v>
      </c>
      <c r="Q44">
        <v>0</v>
      </c>
      <c r="R44">
        <v>10.306753949668467</v>
      </c>
      <c r="S44">
        <v>6.4148081734610161</v>
      </c>
      <c r="T44">
        <v>0</v>
      </c>
      <c r="U44">
        <v>52.22410892135499</v>
      </c>
      <c r="V44">
        <v>2.0179503235232725</v>
      </c>
      <c r="W44">
        <v>5.0428219153491254</v>
      </c>
      <c r="X44">
        <v>15.133542506895768</v>
      </c>
      <c r="Y44">
        <v>0</v>
      </c>
      <c r="Z44">
        <v>5.8494729618033814</v>
      </c>
      <c r="AA44">
        <v>18.677579992485914</v>
      </c>
      <c r="AB44">
        <v>19.8448132296556</v>
      </c>
      <c r="AC44">
        <v>9.5767370593675647</v>
      </c>
      <c r="AD44">
        <v>0</v>
      </c>
      <c r="AE44">
        <v>24.442488451471508</v>
      </c>
      <c r="AF44">
        <v>0</v>
      </c>
      <c r="AG44">
        <v>30.402773401221037</v>
      </c>
      <c r="AH44">
        <v>0</v>
      </c>
      <c r="AI44">
        <v>0</v>
      </c>
      <c r="AJ44">
        <v>0</v>
      </c>
      <c r="AK44">
        <v>27.227282282456688</v>
      </c>
      <c r="AL44">
        <v>54.230195043614827</v>
      </c>
      <c r="AM44">
        <v>7.7821073079941554</v>
      </c>
      <c r="AN44">
        <v>3.2867577509914418E-2</v>
      </c>
      <c r="AO44">
        <v>0</v>
      </c>
      <c r="AP44">
        <v>1.4191233560336565</v>
      </c>
      <c r="AQ44">
        <v>0</v>
      </c>
      <c r="AR44">
        <v>21.771716305898124</v>
      </c>
      <c r="AS44">
        <v>15.22160683802964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24.689890467793695</v>
      </c>
      <c r="BB44">
        <f t="shared" si="0"/>
        <v>568.10909153302543</v>
      </c>
      <c r="BC44">
        <v>1.3945314170040486</v>
      </c>
      <c r="BD44">
        <v>0</v>
      </c>
      <c r="BE44">
        <v>0</v>
      </c>
      <c r="BF44">
        <v>0.73721451219512191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146.1044657068536</v>
      </c>
      <c r="L45">
        <v>3.0787633654149595</v>
      </c>
      <c r="M45">
        <v>30.266273972053138</v>
      </c>
      <c r="N45">
        <v>25.22479735653226</v>
      </c>
      <c r="O45">
        <v>35.743666981099977</v>
      </c>
      <c r="P45">
        <v>22.624306599358118</v>
      </c>
      <c r="Q45">
        <v>0</v>
      </c>
      <c r="R45">
        <v>10.306753949668467</v>
      </c>
      <c r="S45">
        <v>6.4148081734610161</v>
      </c>
      <c r="T45">
        <v>0</v>
      </c>
      <c r="U45">
        <v>52.22410892135499</v>
      </c>
      <c r="V45">
        <v>2.0179503235232725</v>
      </c>
      <c r="W45">
        <v>5.0428219153491254</v>
      </c>
      <c r="X45">
        <v>15.133542506895768</v>
      </c>
      <c r="Y45">
        <v>0</v>
      </c>
      <c r="Z45">
        <v>8.7742094427050716</v>
      </c>
      <c r="AA45">
        <v>18.677579992485914</v>
      </c>
      <c r="AB45">
        <v>19.8448132296556</v>
      </c>
      <c r="AC45">
        <v>9.5767370593675647</v>
      </c>
      <c r="AD45">
        <v>0</v>
      </c>
      <c r="AE45">
        <v>24.442488451471508</v>
      </c>
      <c r="AF45">
        <v>0</v>
      </c>
      <c r="AG45">
        <v>30.402773401221037</v>
      </c>
      <c r="AH45">
        <v>0</v>
      </c>
      <c r="AI45">
        <v>0</v>
      </c>
      <c r="AJ45">
        <v>0</v>
      </c>
      <c r="AK45">
        <v>27.227282282456688</v>
      </c>
      <c r="AL45">
        <v>41.984667406813038</v>
      </c>
      <c r="AM45">
        <v>7.7821073079941554</v>
      </c>
      <c r="AN45">
        <v>3.2867577509914418E-2</v>
      </c>
      <c r="AO45">
        <v>0</v>
      </c>
      <c r="AP45">
        <v>1.4191233560336565</v>
      </c>
      <c r="AQ45">
        <v>0</v>
      </c>
      <c r="AR45">
        <v>21.771716305898124</v>
      </c>
      <c r="AS45">
        <v>15.22160683802964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24.300021715290022</v>
      </c>
      <c r="BB45">
        <f t="shared" si="0"/>
        <v>559.17195663711584</v>
      </c>
      <c r="BC45">
        <v>1.3945314170040486</v>
      </c>
      <c r="BD45">
        <v>0</v>
      </c>
      <c r="BE45">
        <v>0</v>
      </c>
      <c r="BF45">
        <v>0.73721451219512191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146.11067819936684</v>
      </c>
      <c r="L46">
        <v>3.0787633654149595</v>
      </c>
      <c r="M46">
        <v>30.266273972053138</v>
      </c>
      <c r="N46">
        <v>25.22479735653226</v>
      </c>
      <c r="O46">
        <v>35.743666981099977</v>
      </c>
      <c r="P46">
        <v>22.624306599358118</v>
      </c>
      <c r="Q46">
        <v>0</v>
      </c>
      <c r="R46">
        <v>10.306753949668467</v>
      </c>
      <c r="S46">
        <v>6.4148081734610161</v>
      </c>
      <c r="T46">
        <v>0</v>
      </c>
      <c r="U46">
        <v>52.22410892135499</v>
      </c>
      <c r="V46">
        <v>2.0179503235232725</v>
      </c>
      <c r="W46">
        <v>5.0428219153491254</v>
      </c>
      <c r="X46">
        <v>15.133542506895768</v>
      </c>
      <c r="Y46">
        <v>0</v>
      </c>
      <c r="Z46">
        <v>8.7742094427050716</v>
      </c>
      <c r="AA46">
        <v>18.677579992485914</v>
      </c>
      <c r="AB46">
        <v>19.8448132296556</v>
      </c>
      <c r="AC46">
        <v>9.5767370593675647</v>
      </c>
      <c r="AD46">
        <v>0</v>
      </c>
      <c r="AE46">
        <v>24.442488451471508</v>
      </c>
      <c r="AF46">
        <v>0</v>
      </c>
      <c r="AG46">
        <v>30.402773401221037</v>
      </c>
      <c r="AH46">
        <v>0</v>
      </c>
      <c r="AI46">
        <v>0</v>
      </c>
      <c r="AJ46">
        <v>0</v>
      </c>
      <c r="AK46">
        <v>27.227282282456688</v>
      </c>
      <c r="AL46">
        <v>41.984667406813038</v>
      </c>
      <c r="AM46">
        <v>7.7821073079941554</v>
      </c>
      <c r="AN46">
        <v>3.2867577509914418E-2</v>
      </c>
      <c r="AO46">
        <v>0</v>
      </c>
      <c r="AP46">
        <v>1.4191233560336565</v>
      </c>
      <c r="AQ46">
        <v>0</v>
      </c>
      <c r="AR46">
        <v>21.771716305898124</v>
      </c>
      <c r="AS46">
        <v>15.22160683802964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24.300281397477072</v>
      </c>
      <c r="BB46">
        <f t="shared" si="0"/>
        <v>559.17790944744195</v>
      </c>
      <c r="BC46">
        <v>1.3945314170040486</v>
      </c>
      <c r="BD46">
        <v>0</v>
      </c>
      <c r="BE46">
        <v>0</v>
      </c>
      <c r="BF46">
        <v>0.73721451219512191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146.11036077224998</v>
      </c>
      <c r="L47">
        <v>3.0787633654149595</v>
      </c>
      <c r="M47">
        <v>30.266273972053138</v>
      </c>
      <c r="N47">
        <v>25.22479735653226</v>
      </c>
      <c r="O47">
        <v>39.491933776482377</v>
      </c>
      <c r="P47">
        <v>22.624306599358118</v>
      </c>
      <c r="Q47">
        <v>0</v>
      </c>
      <c r="R47">
        <v>10.306753949668467</v>
      </c>
      <c r="S47">
        <v>6.4148081734610161</v>
      </c>
      <c r="T47">
        <v>0</v>
      </c>
      <c r="U47">
        <v>52.22410892135499</v>
      </c>
      <c r="V47">
        <v>2.0179503235232725</v>
      </c>
      <c r="W47">
        <v>5.0428219153491254</v>
      </c>
      <c r="X47">
        <v>15.133542506895768</v>
      </c>
      <c r="Y47">
        <v>0</v>
      </c>
      <c r="Z47">
        <v>8.7742094427050716</v>
      </c>
      <c r="AA47">
        <v>18.677579992485914</v>
      </c>
      <c r="AB47">
        <v>19.8448132296556</v>
      </c>
      <c r="AC47">
        <v>9.5767370593675647</v>
      </c>
      <c r="AD47">
        <v>0</v>
      </c>
      <c r="AE47">
        <v>24.442488451471508</v>
      </c>
      <c r="AF47">
        <v>0</v>
      </c>
      <c r="AG47">
        <v>30.402773401221037</v>
      </c>
      <c r="AH47">
        <v>0</v>
      </c>
      <c r="AI47">
        <v>0</v>
      </c>
      <c r="AJ47">
        <v>0</v>
      </c>
      <c r="AK47">
        <v>27.227282282456688</v>
      </c>
      <c r="AL47">
        <v>41.984667406813038</v>
      </c>
      <c r="AM47">
        <v>7.7821073079941554</v>
      </c>
      <c r="AN47">
        <v>3.2867577509914418E-2</v>
      </c>
      <c r="AO47">
        <v>0</v>
      </c>
      <c r="AP47">
        <v>1.4191233560336565</v>
      </c>
      <c r="AQ47">
        <v>0</v>
      </c>
      <c r="AR47">
        <v>21.771716305898124</v>
      </c>
      <c r="AS47">
        <v>15.22160683802964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24.456945681070579</v>
      </c>
      <c r="BB47">
        <f t="shared" si="0"/>
        <v>562.76919453211394</v>
      </c>
      <c r="BC47">
        <v>1.3945314170040486</v>
      </c>
      <c r="BD47">
        <v>0</v>
      </c>
      <c r="BE47">
        <v>0</v>
      </c>
      <c r="BF47">
        <v>0.73721451219512191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146.10343445942198</v>
      </c>
      <c r="L48">
        <v>3.0265080616209494</v>
      </c>
      <c r="M48">
        <v>30.262445812993601</v>
      </c>
      <c r="N48">
        <v>25.224425557554934</v>
      </c>
      <c r="O48">
        <v>39.261935883712894</v>
      </c>
      <c r="P48">
        <v>22.623023647301181</v>
      </c>
      <c r="Q48">
        <v>0</v>
      </c>
      <c r="R48">
        <v>10.2132068963459</v>
      </c>
      <c r="S48">
        <v>6.3653779039908329</v>
      </c>
      <c r="T48">
        <v>0</v>
      </c>
      <c r="U48">
        <v>52.22410892135499</v>
      </c>
      <c r="V48">
        <v>2.0179503235232725</v>
      </c>
      <c r="W48">
        <v>5.0428219153491254</v>
      </c>
      <c r="X48">
        <v>15.133542506895768</v>
      </c>
      <c r="Y48">
        <v>0</v>
      </c>
      <c r="Z48">
        <v>8.7742094427050716</v>
      </c>
      <c r="AA48">
        <v>18.677579992485914</v>
      </c>
      <c r="AB48">
        <v>19.8448132296556</v>
      </c>
      <c r="AC48">
        <v>9.5767370593675647</v>
      </c>
      <c r="AD48">
        <v>0</v>
      </c>
      <c r="AE48">
        <v>24.442488451471508</v>
      </c>
      <c r="AF48">
        <v>6.0107226053089109</v>
      </c>
      <c r="AG48">
        <v>30.402773401221037</v>
      </c>
      <c r="AH48">
        <v>0</v>
      </c>
      <c r="AI48">
        <v>0</v>
      </c>
      <c r="AJ48">
        <v>0</v>
      </c>
      <c r="AK48">
        <v>27.227282282456688</v>
      </c>
      <c r="AL48">
        <v>41.984667406813038</v>
      </c>
      <c r="AM48">
        <v>7.7821073079941554</v>
      </c>
      <c r="AN48">
        <v>3.2867577509914418E-2</v>
      </c>
      <c r="AO48">
        <v>0</v>
      </c>
      <c r="AP48">
        <v>1.4191233560336565</v>
      </c>
      <c r="AQ48">
        <v>0</v>
      </c>
      <c r="AR48">
        <v>21.771716305898124</v>
      </c>
      <c r="AS48">
        <v>15.22160683802964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24.689900544745257</v>
      </c>
      <c r="BB48">
        <f t="shared" si="0"/>
        <v>567.55460487865003</v>
      </c>
      <c r="BC48">
        <v>1.3945314170040486</v>
      </c>
      <c r="BD48">
        <v>0</v>
      </c>
      <c r="BE48">
        <v>0</v>
      </c>
      <c r="BF48">
        <v>0.18249685937500001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146.10343445942198</v>
      </c>
      <c r="L49">
        <v>3.0157306044713041</v>
      </c>
      <c r="M49">
        <v>30.262445812993601</v>
      </c>
      <c r="N49">
        <v>25.224425557554934</v>
      </c>
      <c r="O49">
        <v>40.400421849646065</v>
      </c>
      <c r="P49">
        <v>22.623023647301181</v>
      </c>
      <c r="Q49">
        <v>0</v>
      </c>
      <c r="R49">
        <v>10.2132068963459</v>
      </c>
      <c r="S49">
        <v>6.3653779039908329</v>
      </c>
      <c r="T49">
        <v>0</v>
      </c>
      <c r="U49">
        <v>52.22410892135499</v>
      </c>
      <c r="V49">
        <v>2.0179503235232725</v>
      </c>
      <c r="W49">
        <v>5.0428219153491254</v>
      </c>
      <c r="X49">
        <v>15.133542506895768</v>
      </c>
      <c r="Y49">
        <v>0</v>
      </c>
      <c r="Z49">
        <v>8.7742094427050716</v>
      </c>
      <c r="AA49">
        <v>18.677579992485914</v>
      </c>
      <c r="AB49">
        <v>19.8448132296556</v>
      </c>
      <c r="AC49">
        <v>9.5767370593675647</v>
      </c>
      <c r="AD49">
        <v>0</v>
      </c>
      <c r="AE49">
        <v>24.442488451471508</v>
      </c>
      <c r="AF49">
        <v>6.0107226053089109</v>
      </c>
      <c r="AG49">
        <v>30.402773401221037</v>
      </c>
      <c r="AH49">
        <v>0</v>
      </c>
      <c r="AI49">
        <v>0</v>
      </c>
      <c r="AJ49">
        <v>0</v>
      </c>
      <c r="AK49">
        <v>27.227282282456688</v>
      </c>
      <c r="AL49">
        <v>41.984667406813038</v>
      </c>
      <c r="AM49">
        <v>7.7821073079941554</v>
      </c>
      <c r="AN49">
        <v>3.2867577509914418E-2</v>
      </c>
      <c r="AO49">
        <v>0</v>
      </c>
      <c r="AP49">
        <v>1.4191233560336565</v>
      </c>
      <c r="AQ49">
        <v>0</v>
      </c>
      <c r="AR49">
        <v>21.771716305898124</v>
      </c>
      <c r="AS49">
        <v>16.015778024733876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24.770235116016647</v>
      </c>
      <c r="BB49">
        <f t="shared" si="0"/>
        <v>569.39615000286631</v>
      </c>
      <c r="BC49">
        <v>1.3945314170040486</v>
      </c>
      <c r="BD49">
        <v>0</v>
      </c>
      <c r="BE49">
        <v>0</v>
      </c>
      <c r="BF49">
        <v>0.18249685937500001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146.10343445942198</v>
      </c>
      <c r="L50">
        <v>2.3274997186162261</v>
      </c>
      <c r="M50">
        <v>30.262445812993601</v>
      </c>
      <c r="N50">
        <v>25.224425557554934</v>
      </c>
      <c r="O50">
        <v>40.400421849646065</v>
      </c>
      <c r="P50">
        <v>22.623023647301181</v>
      </c>
      <c r="Q50">
        <v>0</v>
      </c>
      <c r="R50">
        <v>10.2132068963459</v>
      </c>
      <c r="S50">
        <v>6.3653779039908329</v>
      </c>
      <c r="T50">
        <v>0</v>
      </c>
      <c r="U50">
        <v>52.22410892135499</v>
      </c>
      <c r="V50">
        <v>2.0179503235232725</v>
      </c>
      <c r="W50">
        <v>5.0428219153491254</v>
      </c>
      <c r="X50">
        <v>15.133542506895768</v>
      </c>
      <c r="Y50">
        <v>0</v>
      </c>
      <c r="Z50">
        <v>8.7742094427050716</v>
      </c>
      <c r="AA50">
        <v>18.677579992485914</v>
      </c>
      <c r="AB50">
        <v>19.8448132296556</v>
      </c>
      <c r="AC50">
        <v>9.5767370593675647</v>
      </c>
      <c r="AD50">
        <v>0</v>
      </c>
      <c r="AE50">
        <v>24.442488451471508</v>
      </c>
      <c r="AF50">
        <v>6.0107226053089109</v>
      </c>
      <c r="AG50">
        <v>30.402773401221037</v>
      </c>
      <c r="AH50">
        <v>0</v>
      </c>
      <c r="AI50">
        <v>0</v>
      </c>
      <c r="AJ50">
        <v>0</v>
      </c>
      <c r="AK50">
        <v>27.227282282456688</v>
      </c>
      <c r="AL50">
        <v>41.984667406813038</v>
      </c>
      <c r="AM50">
        <v>7.7821073079941554</v>
      </c>
      <c r="AN50">
        <v>3.2867577509914418E-2</v>
      </c>
      <c r="AO50">
        <v>0</v>
      </c>
      <c r="AP50">
        <v>1.4191233560336565</v>
      </c>
      <c r="AQ50">
        <v>0</v>
      </c>
      <c r="AR50">
        <v>21.771716305898124</v>
      </c>
      <c r="AS50">
        <v>16.015778024733876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24.741467064987905</v>
      </c>
      <c r="BB50">
        <f t="shared" si="0"/>
        <v>568.73668716804002</v>
      </c>
      <c r="BC50">
        <v>1.3945314170040486</v>
      </c>
      <c r="BD50">
        <v>0</v>
      </c>
      <c r="BE50">
        <v>0</v>
      </c>
      <c r="BF50">
        <v>0.18249685937500001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146.10690872779165</v>
      </c>
      <c r="L51">
        <v>0</v>
      </c>
      <c r="M51">
        <v>30.262445812993601</v>
      </c>
      <c r="N51">
        <v>25.22463298263845</v>
      </c>
      <c r="O51">
        <v>35.314780552002055</v>
      </c>
      <c r="P51">
        <v>22.623023647301181</v>
      </c>
      <c r="Q51">
        <v>0</v>
      </c>
      <c r="R51">
        <v>10.168645618340578</v>
      </c>
      <c r="S51">
        <v>6.3352583178898154</v>
      </c>
      <c r="T51">
        <v>0</v>
      </c>
      <c r="U51">
        <v>34.804071562104191</v>
      </c>
      <c r="V51">
        <v>2.0179503235232725</v>
      </c>
      <c r="W51">
        <v>5.040637566258777</v>
      </c>
      <c r="X51">
        <v>15.133542506895768</v>
      </c>
      <c r="Y51">
        <v>0</v>
      </c>
      <c r="Z51">
        <v>8.7742094427050716</v>
      </c>
      <c r="AA51">
        <v>18.677579992485914</v>
      </c>
      <c r="AB51">
        <v>19.8448132296556</v>
      </c>
      <c r="AC51">
        <v>9.5767370593675647</v>
      </c>
      <c r="AD51">
        <v>0</v>
      </c>
      <c r="AE51">
        <v>24.442488451471508</v>
      </c>
      <c r="AF51">
        <v>6.0107226053089109</v>
      </c>
      <c r="AG51">
        <v>30.402773401221037</v>
      </c>
      <c r="AH51">
        <v>0</v>
      </c>
      <c r="AI51">
        <v>0</v>
      </c>
      <c r="AJ51">
        <v>0</v>
      </c>
      <c r="AK51">
        <v>27.227282282456688</v>
      </c>
      <c r="AL51">
        <v>62.977000720926448</v>
      </c>
      <c r="AM51">
        <v>7.7821073079941554</v>
      </c>
      <c r="AN51">
        <v>3.2210230651221035E-2</v>
      </c>
      <c r="AO51">
        <v>0</v>
      </c>
      <c r="AP51">
        <v>1.1352988681657143</v>
      </c>
      <c r="AQ51">
        <v>0</v>
      </c>
      <c r="AR51">
        <v>21.771716305898124</v>
      </c>
      <c r="AS51">
        <v>15.22160683802964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24.532772974000387</v>
      </c>
      <c r="BB51">
        <f t="shared" si="0"/>
        <v>563.95274813301808</v>
      </c>
      <c r="BC51">
        <v>1.3945314170040486</v>
      </c>
      <c r="BD51">
        <v>0</v>
      </c>
      <c r="BE51">
        <v>0</v>
      </c>
      <c r="BF51">
        <v>0.18254533593750003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146.10690872779165</v>
      </c>
      <c r="L52">
        <v>0</v>
      </c>
      <c r="M52">
        <v>30.262445812993601</v>
      </c>
      <c r="N52">
        <v>25.22463298263845</v>
      </c>
      <c r="O52">
        <v>35.314780552002055</v>
      </c>
      <c r="P52">
        <v>22.623023647301181</v>
      </c>
      <c r="Q52">
        <v>0</v>
      </c>
      <c r="R52">
        <v>10.168645618340578</v>
      </c>
      <c r="S52">
        <v>6.3352583178898154</v>
      </c>
      <c r="T52">
        <v>0</v>
      </c>
      <c r="U52">
        <v>34.804071562104191</v>
      </c>
      <c r="V52">
        <v>2.0179503235232725</v>
      </c>
      <c r="W52">
        <v>5.040637566258777</v>
      </c>
      <c r="X52">
        <v>15.133542506895768</v>
      </c>
      <c r="Y52">
        <v>0</v>
      </c>
      <c r="Z52">
        <v>8.7742094427050716</v>
      </c>
      <c r="AA52">
        <v>18.677579992485914</v>
      </c>
      <c r="AB52">
        <v>19.8448132296556</v>
      </c>
      <c r="AC52">
        <v>9.5767370593675647</v>
      </c>
      <c r="AD52">
        <v>0</v>
      </c>
      <c r="AE52">
        <v>24.442488451471508</v>
      </c>
      <c r="AF52">
        <v>6.0107226053089109</v>
      </c>
      <c r="AG52">
        <v>30.402773401221037</v>
      </c>
      <c r="AH52">
        <v>0</v>
      </c>
      <c r="AI52">
        <v>0</v>
      </c>
      <c r="AJ52">
        <v>0</v>
      </c>
      <c r="AK52">
        <v>27.227282282456688</v>
      </c>
      <c r="AL52">
        <v>62.977000720926448</v>
      </c>
      <c r="AM52">
        <v>7.7821073079941554</v>
      </c>
      <c r="AN52">
        <v>3.2210230651221035E-2</v>
      </c>
      <c r="AO52">
        <v>0</v>
      </c>
      <c r="AP52">
        <v>1.1352988681657143</v>
      </c>
      <c r="AQ52">
        <v>0</v>
      </c>
      <c r="AR52">
        <v>21.771716305898124</v>
      </c>
      <c r="AS52">
        <v>15.22160683802964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24.532772974000387</v>
      </c>
      <c r="BB52">
        <f t="shared" si="0"/>
        <v>563.95274813301808</v>
      </c>
      <c r="BC52">
        <v>1.3945314170040486</v>
      </c>
      <c r="BD52">
        <v>0</v>
      </c>
      <c r="BE52">
        <v>0</v>
      </c>
      <c r="BF52">
        <v>0.18254533593750003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146.10690872779165</v>
      </c>
      <c r="L53">
        <v>0</v>
      </c>
      <c r="M53">
        <v>30.262445812993601</v>
      </c>
      <c r="N53">
        <v>25.22463298263845</v>
      </c>
      <c r="O53">
        <v>35.314780552002055</v>
      </c>
      <c r="P53">
        <v>22.623023647301181</v>
      </c>
      <c r="Q53">
        <v>0</v>
      </c>
      <c r="R53">
        <v>10.133471461295771</v>
      </c>
      <c r="S53">
        <v>6.3352583178898154</v>
      </c>
      <c r="T53">
        <v>0</v>
      </c>
      <c r="U53">
        <v>47.119330215639415</v>
      </c>
      <c r="V53">
        <v>2.0179503235232725</v>
      </c>
      <c r="W53">
        <v>5.040637566258777</v>
      </c>
      <c r="X53">
        <v>15.133542506895768</v>
      </c>
      <c r="Y53">
        <v>0</v>
      </c>
      <c r="Z53">
        <v>8.7742094427050716</v>
      </c>
      <c r="AA53">
        <v>18.677579992485914</v>
      </c>
      <c r="AB53">
        <v>19.8448132296556</v>
      </c>
      <c r="AC53">
        <v>9.5767370593675647</v>
      </c>
      <c r="AD53">
        <v>0</v>
      </c>
      <c r="AE53">
        <v>24.442488451471508</v>
      </c>
      <c r="AF53">
        <v>6.0107226053089109</v>
      </c>
      <c r="AG53">
        <v>30.402773401221037</v>
      </c>
      <c r="AH53">
        <v>0</v>
      </c>
      <c r="AI53">
        <v>0</v>
      </c>
      <c r="AJ53">
        <v>0</v>
      </c>
      <c r="AK53">
        <v>27.227282282456688</v>
      </c>
      <c r="AL53">
        <v>62.977000720926448</v>
      </c>
      <c r="AM53">
        <v>7.7821073079941554</v>
      </c>
      <c r="AN53">
        <v>3.2210230651221035E-2</v>
      </c>
      <c r="AO53">
        <v>0</v>
      </c>
      <c r="AP53">
        <v>1.1352988681657143</v>
      </c>
      <c r="AQ53">
        <v>0</v>
      </c>
      <c r="AR53">
        <v>21.771716305898124</v>
      </c>
      <c r="AS53">
        <v>15.22160683802964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25.046080505953682</v>
      </c>
      <c r="BB53">
        <f t="shared" si="0"/>
        <v>575.71952509755522</v>
      </c>
      <c r="BC53">
        <v>1.3945314170040486</v>
      </c>
      <c r="BD53">
        <v>0</v>
      </c>
      <c r="BE53">
        <v>0</v>
      </c>
      <c r="BF53">
        <v>0.18254533593750003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146.10690872779165</v>
      </c>
      <c r="L54">
        <v>0</v>
      </c>
      <c r="M54">
        <v>30.262445812993601</v>
      </c>
      <c r="N54">
        <v>25.22463298263845</v>
      </c>
      <c r="O54">
        <v>35.314780552002055</v>
      </c>
      <c r="P54">
        <v>22.623023647301181</v>
      </c>
      <c r="Q54">
        <v>0</v>
      </c>
      <c r="R54">
        <v>10.133471461295771</v>
      </c>
      <c r="S54">
        <v>6.3352583178898154</v>
      </c>
      <c r="T54">
        <v>0</v>
      </c>
      <c r="U54">
        <v>51.867860758058256</v>
      </c>
      <c r="V54">
        <v>2.0179503235232725</v>
      </c>
      <c r="W54">
        <v>5.040637566258777</v>
      </c>
      <c r="X54">
        <v>15.133542506895768</v>
      </c>
      <c r="Y54">
        <v>0</v>
      </c>
      <c r="Z54">
        <v>8.7742094427050716</v>
      </c>
      <c r="AA54">
        <v>18.677579992485914</v>
      </c>
      <c r="AB54">
        <v>19.8448132296556</v>
      </c>
      <c r="AC54">
        <v>9.5767370593675647</v>
      </c>
      <c r="AD54">
        <v>0</v>
      </c>
      <c r="AE54">
        <v>24.442488451471508</v>
      </c>
      <c r="AF54">
        <v>6.0107226053089109</v>
      </c>
      <c r="AG54">
        <v>30.402773401221037</v>
      </c>
      <c r="AH54">
        <v>0</v>
      </c>
      <c r="AI54">
        <v>0</v>
      </c>
      <c r="AJ54">
        <v>0</v>
      </c>
      <c r="AK54">
        <v>27.227282282456688</v>
      </c>
      <c r="AL54">
        <v>62.977000720926448</v>
      </c>
      <c r="AM54">
        <v>7.7821073079941554</v>
      </c>
      <c r="AN54">
        <v>3.2210230651221035E-2</v>
      </c>
      <c r="AO54">
        <v>0</v>
      </c>
      <c r="AP54">
        <v>1.1352988681657143</v>
      </c>
      <c r="AQ54">
        <v>0</v>
      </c>
      <c r="AR54">
        <v>23.484098868386972</v>
      </c>
      <c r="AS54">
        <v>15.22160683802964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25.316146673738821</v>
      </c>
      <c r="BB54">
        <f t="shared" si="0"/>
        <v>581.91037203467772</v>
      </c>
      <c r="BC54">
        <v>1.3945314170040486</v>
      </c>
      <c r="BD54">
        <v>0</v>
      </c>
      <c r="BE54">
        <v>0</v>
      </c>
      <c r="BF54">
        <v>0.18254533593750003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146.10690872779165</v>
      </c>
      <c r="L55">
        <v>0</v>
      </c>
      <c r="M55">
        <v>65.656550525565109</v>
      </c>
      <c r="N55">
        <v>51.923556680802854</v>
      </c>
      <c r="O55">
        <v>73.896716359125321</v>
      </c>
      <c r="P55">
        <v>22.623023647301181</v>
      </c>
      <c r="Q55">
        <v>0</v>
      </c>
      <c r="R55">
        <v>10.168645618340578</v>
      </c>
      <c r="S55">
        <v>6.3352583178898154</v>
      </c>
      <c r="T55">
        <v>0</v>
      </c>
      <c r="U55">
        <v>51.867860758058256</v>
      </c>
      <c r="V55">
        <v>2.0179503235232725</v>
      </c>
      <c r="W55">
        <v>5.0398449077246061</v>
      </c>
      <c r="X55">
        <v>15.133542506895768</v>
      </c>
      <c r="Y55">
        <v>0</v>
      </c>
      <c r="Z55">
        <v>8.7742094427050716</v>
      </c>
      <c r="AA55">
        <v>18.677579992485914</v>
      </c>
      <c r="AB55">
        <v>13.229875016030054</v>
      </c>
      <c r="AC55">
        <v>9.5767370593675647</v>
      </c>
      <c r="AD55">
        <v>0</v>
      </c>
      <c r="AE55">
        <v>24.442488451471508</v>
      </c>
      <c r="AF55">
        <v>6.0107226053089109</v>
      </c>
      <c r="AG55">
        <v>30.402773401221037</v>
      </c>
      <c r="AH55">
        <v>0</v>
      </c>
      <c r="AI55">
        <v>0</v>
      </c>
      <c r="AJ55">
        <v>0</v>
      </c>
      <c r="AK55">
        <v>27.227282282456688</v>
      </c>
      <c r="AL55">
        <v>62.977000720926448</v>
      </c>
      <c r="AM55">
        <v>7.7821073079941554</v>
      </c>
      <c r="AN55">
        <v>3.2210230651221035E-2</v>
      </c>
      <c r="AO55">
        <v>0</v>
      </c>
      <c r="AP55">
        <v>1.1352988681657143</v>
      </c>
      <c r="AQ55">
        <v>0</v>
      </c>
      <c r="AR55">
        <v>23.484098868386972</v>
      </c>
      <c r="AS55">
        <v>15.22160683802964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29.249292907353542</v>
      </c>
      <c r="BB55">
        <f t="shared" si="0"/>
        <v>672.0716333038074</v>
      </c>
      <c r="BC55">
        <v>1.3945314170040486</v>
      </c>
      <c r="BD55">
        <v>0</v>
      </c>
      <c r="BE55">
        <v>0</v>
      </c>
      <c r="BF55">
        <v>0.18254533593750003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146.10690872779165</v>
      </c>
      <c r="L56">
        <v>0</v>
      </c>
      <c r="M56">
        <v>65.656550525565109</v>
      </c>
      <c r="N56">
        <v>53.800215055483051</v>
      </c>
      <c r="O56">
        <v>75.558051933815833</v>
      </c>
      <c r="P56">
        <v>22.623023647301181</v>
      </c>
      <c r="Q56">
        <v>0</v>
      </c>
      <c r="R56">
        <v>10.168645618340578</v>
      </c>
      <c r="S56">
        <v>6.3352583178898154</v>
      </c>
      <c r="T56">
        <v>0</v>
      </c>
      <c r="U56">
        <v>51.867860758058256</v>
      </c>
      <c r="V56">
        <v>2.0179503235232725</v>
      </c>
      <c r="W56">
        <v>5.0398449077246061</v>
      </c>
      <c r="X56">
        <v>15.133542506895768</v>
      </c>
      <c r="Y56">
        <v>0</v>
      </c>
      <c r="Z56">
        <v>8.7742094427050716</v>
      </c>
      <c r="AA56">
        <v>18.677579992485914</v>
      </c>
      <c r="AB56">
        <v>13.229875016030054</v>
      </c>
      <c r="AC56">
        <v>9.5767370593675647</v>
      </c>
      <c r="AD56">
        <v>0</v>
      </c>
      <c r="AE56">
        <v>24.442488451471508</v>
      </c>
      <c r="AF56">
        <v>6.0107226053089109</v>
      </c>
      <c r="AG56">
        <v>30.402773401221037</v>
      </c>
      <c r="AH56">
        <v>0</v>
      </c>
      <c r="AI56">
        <v>0</v>
      </c>
      <c r="AJ56">
        <v>0</v>
      </c>
      <c r="AK56">
        <v>27.227282282456688</v>
      </c>
      <c r="AL56">
        <v>62.977000720926448</v>
      </c>
      <c r="AM56">
        <v>7.7821073079941554</v>
      </c>
      <c r="AN56">
        <v>3.2210230651221035E-2</v>
      </c>
      <c r="AO56">
        <v>0</v>
      </c>
      <c r="AP56">
        <v>1.1352988681657143</v>
      </c>
      <c r="AQ56">
        <v>0</v>
      </c>
      <c r="AR56">
        <v>21.52709055295783</v>
      </c>
      <c r="AS56">
        <v>15.22160683802964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29.315378106852293</v>
      </c>
      <c r="BB56">
        <f t="shared" si="0"/>
        <v>673.58653373825018</v>
      </c>
      <c r="BC56">
        <v>1.3945314170040486</v>
      </c>
      <c r="BD56">
        <v>0</v>
      </c>
      <c r="BE56">
        <v>0</v>
      </c>
      <c r="BF56">
        <v>0.18254533593750003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146.10690872779165</v>
      </c>
      <c r="L57">
        <v>5.1764357224118314</v>
      </c>
      <c r="M57">
        <v>30.262445812993601</v>
      </c>
      <c r="N57">
        <v>25.22463298263845</v>
      </c>
      <c r="O57">
        <v>38.341394612118663</v>
      </c>
      <c r="P57">
        <v>22.623023647301181</v>
      </c>
      <c r="Q57">
        <v>0</v>
      </c>
      <c r="R57">
        <v>10.232675570329514</v>
      </c>
      <c r="S57">
        <v>7.3040748590216333</v>
      </c>
      <c r="T57">
        <v>0</v>
      </c>
      <c r="U57">
        <v>51.867860758058256</v>
      </c>
      <c r="V57">
        <v>2.0179503235232725</v>
      </c>
      <c r="W57">
        <v>5.0398449077246061</v>
      </c>
      <c r="X57">
        <v>15.133542506895768</v>
      </c>
      <c r="Y57">
        <v>0</v>
      </c>
      <c r="Z57">
        <v>8.7742094427050716</v>
      </c>
      <c r="AA57">
        <v>18.677579992485914</v>
      </c>
      <c r="AB57">
        <v>13.229875016030054</v>
      </c>
      <c r="AC57">
        <v>9.5767370593675647</v>
      </c>
      <c r="AD57">
        <v>0</v>
      </c>
      <c r="AE57">
        <v>24.442488451471508</v>
      </c>
      <c r="AF57">
        <v>6.0107226053089109</v>
      </c>
      <c r="AG57">
        <v>30.402773401221037</v>
      </c>
      <c r="AH57">
        <v>0</v>
      </c>
      <c r="AI57">
        <v>0</v>
      </c>
      <c r="AJ57">
        <v>0</v>
      </c>
      <c r="AK57">
        <v>27.227282282456688</v>
      </c>
      <c r="AL57">
        <v>62.977000720926448</v>
      </c>
      <c r="AM57">
        <v>7.7821073079941554</v>
      </c>
      <c r="AN57">
        <v>3.2210230651221035E-2</v>
      </c>
      <c r="AO57">
        <v>0</v>
      </c>
      <c r="AP57">
        <v>1.1352988681657143</v>
      </c>
      <c r="AQ57">
        <v>0</v>
      </c>
      <c r="AR57">
        <v>21.52709055295783</v>
      </c>
      <c r="AS57">
        <v>15.22160683802964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25.345336919784224</v>
      </c>
      <c r="BB57">
        <f t="shared" si="0"/>
        <v>582.56892952457156</v>
      </c>
      <c r="BC57">
        <v>1.3945314170040486</v>
      </c>
      <c r="BD57">
        <v>0</v>
      </c>
      <c r="BE57">
        <v>0</v>
      </c>
      <c r="BF57">
        <v>0.17196182677165353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146.10690872779165</v>
      </c>
      <c r="L58">
        <v>6.7731418774878183</v>
      </c>
      <c r="M58">
        <v>30.262445812993601</v>
      </c>
      <c r="N58">
        <v>25.22463298263845</v>
      </c>
      <c r="O58">
        <v>38.341394612118663</v>
      </c>
      <c r="P58">
        <v>22.623023647301181</v>
      </c>
      <c r="Q58">
        <v>0</v>
      </c>
      <c r="R58">
        <v>10.232675570329514</v>
      </c>
      <c r="S58">
        <v>7.3040748590216333</v>
      </c>
      <c r="T58">
        <v>0</v>
      </c>
      <c r="U58">
        <v>51.867860758058256</v>
      </c>
      <c r="V58">
        <v>2.0179503235232725</v>
      </c>
      <c r="W58">
        <v>5.040637566258777</v>
      </c>
      <c r="X58">
        <v>15.133542506895768</v>
      </c>
      <c r="Y58">
        <v>0</v>
      </c>
      <c r="Z58">
        <v>8.7742094427050716</v>
      </c>
      <c r="AA58">
        <v>18.677579992485914</v>
      </c>
      <c r="AB58">
        <v>13.229875016030054</v>
      </c>
      <c r="AC58">
        <v>9.5767370593675647</v>
      </c>
      <c r="AD58">
        <v>0</v>
      </c>
      <c r="AE58">
        <v>24.442488451471508</v>
      </c>
      <c r="AF58">
        <v>6.0107226053089109</v>
      </c>
      <c r="AG58">
        <v>30.402773401221037</v>
      </c>
      <c r="AH58">
        <v>0</v>
      </c>
      <c r="AI58">
        <v>0</v>
      </c>
      <c r="AJ58">
        <v>0</v>
      </c>
      <c r="AK58">
        <v>27.227282282456688</v>
      </c>
      <c r="AL58">
        <v>62.977000720926448</v>
      </c>
      <c r="AM58">
        <v>7.7821073079941554</v>
      </c>
      <c r="AN58">
        <v>3.2210230651221035E-2</v>
      </c>
      <c r="AO58">
        <v>0</v>
      </c>
      <c r="AP58">
        <v>1.1352988681657143</v>
      </c>
      <c r="AQ58">
        <v>0</v>
      </c>
      <c r="AR58">
        <v>21.52709055295783</v>
      </c>
      <c r="AS58">
        <v>15.22160683802964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25.412112370193128</v>
      </c>
      <c r="BB58">
        <f t="shared" si="0"/>
        <v>584.09965288777289</v>
      </c>
      <c r="BC58">
        <v>1.3945314170040486</v>
      </c>
      <c r="BD58">
        <v>0</v>
      </c>
      <c r="BE58">
        <v>0</v>
      </c>
      <c r="BF58">
        <v>0.17196182677165353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146.10690872779165</v>
      </c>
      <c r="L59">
        <v>1.0122527497106417</v>
      </c>
      <c r="M59">
        <v>30.262445812993601</v>
      </c>
      <c r="N59">
        <v>25.22463298263845</v>
      </c>
      <c r="O59">
        <v>38.341394612118663</v>
      </c>
      <c r="P59">
        <v>22.623023647301181</v>
      </c>
      <c r="Q59">
        <v>0</v>
      </c>
      <c r="R59">
        <v>10.232675570329514</v>
      </c>
      <c r="S59">
        <v>7.3040748590216333</v>
      </c>
      <c r="T59">
        <v>0</v>
      </c>
      <c r="U59">
        <v>51.867860758058256</v>
      </c>
      <c r="V59">
        <v>2.0179503235232725</v>
      </c>
      <c r="W59">
        <v>5.040637566258777</v>
      </c>
      <c r="X59">
        <v>15.133542506895768</v>
      </c>
      <c r="Y59">
        <v>0</v>
      </c>
      <c r="Z59">
        <v>8.7742094427050716</v>
      </c>
      <c r="AA59">
        <v>18.677579992485914</v>
      </c>
      <c r="AB59">
        <v>13.229875016030054</v>
      </c>
      <c r="AC59">
        <v>9.5767370593675647</v>
      </c>
      <c r="AD59">
        <v>0</v>
      </c>
      <c r="AE59">
        <v>24.442488451471508</v>
      </c>
      <c r="AF59">
        <v>6.0107226053089109</v>
      </c>
      <c r="AG59">
        <v>30.402773401221037</v>
      </c>
      <c r="AH59">
        <v>0</v>
      </c>
      <c r="AI59">
        <v>0</v>
      </c>
      <c r="AJ59">
        <v>0</v>
      </c>
      <c r="AK59">
        <v>27.227282282456688</v>
      </c>
      <c r="AL59">
        <v>41.984667406813038</v>
      </c>
      <c r="AM59">
        <v>7.7821073079941554</v>
      </c>
      <c r="AN59">
        <v>3.2210230651221035E-2</v>
      </c>
      <c r="AO59">
        <v>0</v>
      </c>
      <c r="AP59">
        <v>4.8250195021838262</v>
      </c>
      <c r="AQ59">
        <v>0</v>
      </c>
      <c r="AR59">
        <v>21.52709055295783</v>
      </c>
      <c r="AS59">
        <v>15.22160683802964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24.448057994624058</v>
      </c>
      <c r="BB59">
        <f t="shared" si="0"/>
        <v>562.01078896463548</v>
      </c>
      <c r="BC59">
        <v>1.3945314170040486</v>
      </c>
      <c r="BD59">
        <v>0</v>
      </c>
      <c r="BE59">
        <v>0</v>
      </c>
      <c r="BF59">
        <v>0.18254533593750003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146.10690872779165</v>
      </c>
      <c r="L60">
        <v>1.0122527497106417</v>
      </c>
      <c r="M60">
        <v>30.262445812993601</v>
      </c>
      <c r="N60">
        <v>25.22463298263845</v>
      </c>
      <c r="O60">
        <v>38.341394612118663</v>
      </c>
      <c r="P60">
        <v>22.623023647301181</v>
      </c>
      <c r="Q60">
        <v>0</v>
      </c>
      <c r="R60">
        <v>10.194253252377303</v>
      </c>
      <c r="S60">
        <v>7.3040748590216333</v>
      </c>
      <c r="T60">
        <v>0</v>
      </c>
      <c r="U60">
        <v>51.867860758058256</v>
      </c>
      <c r="V60">
        <v>2.0179503235232725</v>
      </c>
      <c r="W60">
        <v>5.040637566258777</v>
      </c>
      <c r="X60">
        <v>15.133542506895768</v>
      </c>
      <c r="Y60">
        <v>0</v>
      </c>
      <c r="Z60">
        <v>8.7742094427050716</v>
      </c>
      <c r="AA60">
        <v>18.677579992485914</v>
      </c>
      <c r="AB60">
        <v>13.229875016030054</v>
      </c>
      <c r="AC60">
        <v>9.5767370593675647</v>
      </c>
      <c r="AD60">
        <v>0</v>
      </c>
      <c r="AE60">
        <v>24.442488451471508</v>
      </c>
      <c r="AF60">
        <v>6.0107226053089109</v>
      </c>
      <c r="AG60">
        <v>30.402773401221037</v>
      </c>
      <c r="AH60">
        <v>0</v>
      </c>
      <c r="AI60">
        <v>0</v>
      </c>
      <c r="AJ60">
        <v>0</v>
      </c>
      <c r="AK60">
        <v>27.227282282456688</v>
      </c>
      <c r="AL60">
        <v>41.984667406813038</v>
      </c>
      <c r="AM60">
        <v>7.7821073079941554</v>
      </c>
      <c r="AN60">
        <v>3.2210230651221035E-2</v>
      </c>
      <c r="AO60">
        <v>0</v>
      </c>
      <c r="AP60">
        <v>4.8250195021838262</v>
      </c>
      <c r="AQ60">
        <v>0</v>
      </c>
      <c r="AR60">
        <v>21.52709055295783</v>
      </c>
      <c r="AS60">
        <v>15.22160683802964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24.446451941733656</v>
      </c>
      <c r="BB60">
        <f t="shared" si="0"/>
        <v>561.96337218253359</v>
      </c>
      <c r="BC60">
        <v>1.3945314170040486</v>
      </c>
      <c r="BD60">
        <v>0</v>
      </c>
      <c r="BE60">
        <v>0</v>
      </c>
      <c r="BF60">
        <v>0.1719448188976378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146.10690872779165</v>
      </c>
      <c r="L61">
        <v>1.0122527497106417</v>
      </c>
      <c r="M61">
        <v>30.262445812993601</v>
      </c>
      <c r="N61">
        <v>25.22463298263845</v>
      </c>
      <c r="O61">
        <v>38.341394612118663</v>
      </c>
      <c r="P61">
        <v>22.623023647301181</v>
      </c>
      <c r="Q61">
        <v>0</v>
      </c>
      <c r="R61">
        <v>10.194253252377303</v>
      </c>
      <c r="S61">
        <v>7.3040748590216333</v>
      </c>
      <c r="T61">
        <v>0</v>
      </c>
      <c r="U61">
        <v>51.867860758058256</v>
      </c>
      <c r="V61">
        <v>2.0179503235232725</v>
      </c>
      <c r="W61">
        <v>5.040637566258777</v>
      </c>
      <c r="X61">
        <v>15.133542506895768</v>
      </c>
      <c r="Y61">
        <v>0</v>
      </c>
      <c r="Z61">
        <v>5.8085267977457731</v>
      </c>
      <c r="AA61">
        <v>18.677579992485914</v>
      </c>
      <c r="AB61">
        <v>13.229875016030054</v>
      </c>
      <c r="AC61">
        <v>9.5767370593675647</v>
      </c>
      <c r="AD61">
        <v>0</v>
      </c>
      <c r="AE61">
        <v>24.442488451471508</v>
      </c>
      <c r="AF61">
        <v>6.0107226053089109</v>
      </c>
      <c r="AG61">
        <v>30.402773401221037</v>
      </c>
      <c r="AH61">
        <v>0</v>
      </c>
      <c r="AI61">
        <v>0</v>
      </c>
      <c r="AJ61">
        <v>0</v>
      </c>
      <c r="AK61">
        <v>27.227282282456688</v>
      </c>
      <c r="AL61">
        <v>41.984667406813038</v>
      </c>
      <c r="AM61">
        <v>7.7821073079941554</v>
      </c>
      <c r="AN61">
        <v>3.2210230651221035E-2</v>
      </c>
      <c r="AO61">
        <v>0</v>
      </c>
      <c r="AP61">
        <v>4.8250195021838262</v>
      </c>
      <c r="AQ61">
        <v>0</v>
      </c>
      <c r="AR61">
        <v>21.52709055295783</v>
      </c>
      <c r="AS61">
        <v>15.22160683802964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24.322486407174353</v>
      </c>
      <c r="BB61">
        <f t="shared" si="0"/>
        <v>559.12165507213376</v>
      </c>
      <c r="BC61">
        <v>1.3945314170040486</v>
      </c>
      <c r="BD61">
        <v>0</v>
      </c>
      <c r="BE61">
        <v>0</v>
      </c>
      <c r="BF61">
        <v>0.1719448188976378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146.10690872779165</v>
      </c>
      <c r="L62">
        <v>1.0122527497106417</v>
      </c>
      <c r="M62">
        <v>30.262445812993601</v>
      </c>
      <c r="N62">
        <v>25.22463298263845</v>
      </c>
      <c r="O62">
        <v>38.341394612118663</v>
      </c>
      <c r="P62">
        <v>22.623023647301181</v>
      </c>
      <c r="Q62">
        <v>0</v>
      </c>
      <c r="R62">
        <v>10.194253252377303</v>
      </c>
      <c r="S62">
        <v>7.3040748590216333</v>
      </c>
      <c r="T62">
        <v>0</v>
      </c>
      <c r="U62">
        <v>51.867860758058256</v>
      </c>
      <c r="V62">
        <v>2.0179503235232725</v>
      </c>
      <c r="W62">
        <v>5.040637566258777</v>
      </c>
      <c r="X62">
        <v>15.133542506895768</v>
      </c>
      <c r="Y62">
        <v>0</v>
      </c>
      <c r="Z62">
        <v>5.8085267977457731</v>
      </c>
      <c r="AA62">
        <v>18.677579992485914</v>
      </c>
      <c r="AB62">
        <v>13.229875016030054</v>
      </c>
      <c r="AC62">
        <v>9.5767370593675647</v>
      </c>
      <c r="AD62">
        <v>0</v>
      </c>
      <c r="AE62">
        <v>24.442488451471508</v>
      </c>
      <c r="AF62">
        <v>6.0107226053089109</v>
      </c>
      <c r="AG62">
        <v>30.402773401221037</v>
      </c>
      <c r="AH62">
        <v>0</v>
      </c>
      <c r="AI62">
        <v>0</v>
      </c>
      <c r="AJ62">
        <v>0</v>
      </c>
      <c r="AK62">
        <v>27.227282282456688</v>
      </c>
      <c r="AL62">
        <v>41.984667406813038</v>
      </c>
      <c r="AM62">
        <v>7.7821073079941554</v>
      </c>
      <c r="AN62">
        <v>3.2210230651221035E-2</v>
      </c>
      <c r="AO62">
        <v>0</v>
      </c>
      <c r="AP62">
        <v>4.8250195021838262</v>
      </c>
      <c r="AQ62">
        <v>0</v>
      </c>
      <c r="AR62">
        <v>21.52709055295783</v>
      </c>
      <c r="AS62">
        <v>15.22160683802964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24.322486407174353</v>
      </c>
      <c r="BB62">
        <f t="shared" si="0"/>
        <v>559.12165507213376</v>
      </c>
      <c r="BC62">
        <v>1.3945314170040486</v>
      </c>
      <c r="BD62">
        <v>0</v>
      </c>
      <c r="BE62">
        <v>0</v>
      </c>
      <c r="BF62">
        <v>0.1719448188976378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146.10899110556403</v>
      </c>
      <c r="L63">
        <v>1.0122527497106417</v>
      </c>
      <c r="M63">
        <v>33.904521542006137</v>
      </c>
      <c r="N63">
        <v>25.22463298263845</v>
      </c>
      <c r="O63">
        <v>38.341394612118663</v>
      </c>
      <c r="P63">
        <v>22.623023647301181</v>
      </c>
      <c r="Q63">
        <v>0</v>
      </c>
      <c r="R63">
        <v>9.9790856652404809</v>
      </c>
      <c r="S63">
        <v>7.304164852245167</v>
      </c>
      <c r="T63">
        <v>0</v>
      </c>
      <c r="U63">
        <v>51.867860758058256</v>
      </c>
      <c r="V63">
        <v>2.0179503235232725</v>
      </c>
      <c r="W63">
        <v>5.040637566258777</v>
      </c>
      <c r="X63">
        <v>15.133542506895768</v>
      </c>
      <c r="Y63">
        <v>0</v>
      </c>
      <c r="Z63">
        <v>5.8085267977457731</v>
      </c>
      <c r="AA63">
        <v>18.677579992485914</v>
      </c>
      <c r="AB63">
        <v>13.229875016030054</v>
      </c>
      <c r="AC63">
        <v>9.5767370593675647</v>
      </c>
      <c r="AD63">
        <v>0</v>
      </c>
      <c r="AE63">
        <v>24.442488451471508</v>
      </c>
      <c r="AF63">
        <v>6.0107226053089109</v>
      </c>
      <c r="AG63">
        <v>30.402773401221037</v>
      </c>
      <c r="AH63">
        <v>0</v>
      </c>
      <c r="AI63">
        <v>0</v>
      </c>
      <c r="AJ63">
        <v>0</v>
      </c>
      <c r="AK63">
        <v>27.227282282456688</v>
      </c>
      <c r="AL63">
        <v>62.977000720926448</v>
      </c>
      <c r="AM63">
        <v>7.7821073079941554</v>
      </c>
      <c r="AN63">
        <v>3.2210230651221035E-2</v>
      </c>
      <c r="AO63">
        <v>0</v>
      </c>
      <c r="AP63">
        <v>1.4191233560336565</v>
      </c>
      <c r="AQ63">
        <v>0</v>
      </c>
      <c r="AR63">
        <v>21.52709055295783</v>
      </c>
      <c r="AS63">
        <v>16.015778024733876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25.234131401837498</v>
      </c>
      <c r="BB63">
        <f t="shared" si="0"/>
        <v>581.18566885068833</v>
      </c>
      <c r="BC63">
        <v>1.3945314170040486</v>
      </c>
      <c r="BD63">
        <v>0</v>
      </c>
      <c r="BE63">
        <v>0</v>
      </c>
      <c r="BF63">
        <v>1.337914724576271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146.10490395272541</v>
      </c>
      <c r="L64">
        <v>1.0122527497106417</v>
      </c>
      <c r="M64">
        <v>33.904521542006137</v>
      </c>
      <c r="N64">
        <v>25.22463298263845</v>
      </c>
      <c r="O64">
        <v>38.341394612118663</v>
      </c>
      <c r="P64">
        <v>22.623023647301181</v>
      </c>
      <c r="Q64">
        <v>0</v>
      </c>
      <c r="R64">
        <v>9.9790856652404809</v>
      </c>
      <c r="S64">
        <v>7.304164852245167</v>
      </c>
      <c r="T64">
        <v>0</v>
      </c>
      <c r="U64">
        <v>51.867860758058256</v>
      </c>
      <c r="V64">
        <v>2.0179503235232725</v>
      </c>
      <c r="W64">
        <v>5.040637566258777</v>
      </c>
      <c r="X64">
        <v>15.133542506895768</v>
      </c>
      <c r="Y64">
        <v>0</v>
      </c>
      <c r="Z64">
        <v>5.8085267977457731</v>
      </c>
      <c r="AA64">
        <v>18.677579992485914</v>
      </c>
      <c r="AB64">
        <v>13.229875016030054</v>
      </c>
      <c r="AC64">
        <v>9.5767370593675647</v>
      </c>
      <c r="AD64">
        <v>0</v>
      </c>
      <c r="AE64">
        <v>24.442488451471508</v>
      </c>
      <c r="AF64">
        <v>6.0107226053089109</v>
      </c>
      <c r="AG64">
        <v>30.402773401221037</v>
      </c>
      <c r="AH64">
        <v>8.8855639155708612</v>
      </c>
      <c r="AI64">
        <v>0</v>
      </c>
      <c r="AJ64">
        <v>0</v>
      </c>
      <c r="AK64">
        <v>27.227282282456688</v>
      </c>
      <c r="AL64">
        <v>62.977000720926448</v>
      </c>
      <c r="AM64">
        <v>7.7821073079941554</v>
      </c>
      <c r="AN64">
        <v>3.2210230651221035E-2</v>
      </c>
      <c r="AO64">
        <v>0</v>
      </c>
      <c r="AP64">
        <v>1.4191233560336565</v>
      </c>
      <c r="AQ64">
        <v>0</v>
      </c>
      <c r="AR64">
        <v>21.52709055295783</v>
      </c>
      <c r="AS64">
        <v>16.015778024733876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25.605377130519695</v>
      </c>
      <c r="BB64">
        <f t="shared" si="0"/>
        <v>589.90418462158038</v>
      </c>
      <c r="BC64">
        <v>1.3945314170040486</v>
      </c>
      <c r="BD64">
        <v>0</v>
      </c>
      <c r="BE64">
        <v>0.20828473684210527</v>
      </c>
      <c r="BF64">
        <v>1.337914724576271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146.10474907000287</v>
      </c>
      <c r="L65">
        <v>1.0122527497106417</v>
      </c>
      <c r="M65">
        <v>33.904521542006137</v>
      </c>
      <c r="N65">
        <v>25.22463298263845</v>
      </c>
      <c r="O65">
        <v>38.341394612118663</v>
      </c>
      <c r="P65">
        <v>22.623023647301181</v>
      </c>
      <c r="Q65">
        <v>0</v>
      </c>
      <c r="R65">
        <v>9.9790856652404809</v>
      </c>
      <c r="S65">
        <v>7.304164852245167</v>
      </c>
      <c r="T65">
        <v>0</v>
      </c>
      <c r="U65">
        <v>51.867860758058256</v>
      </c>
      <c r="V65">
        <v>2.0179503235232725</v>
      </c>
      <c r="W65">
        <v>5.040637566258777</v>
      </c>
      <c r="X65">
        <v>15.133542506895768</v>
      </c>
      <c r="Y65">
        <v>0</v>
      </c>
      <c r="Z65">
        <v>5.8085267977457731</v>
      </c>
      <c r="AA65">
        <v>18.677579992485914</v>
      </c>
      <c r="AB65">
        <v>13.229875016030054</v>
      </c>
      <c r="AC65">
        <v>9.5767370593675647</v>
      </c>
      <c r="AD65">
        <v>0</v>
      </c>
      <c r="AE65">
        <v>24.442488451471508</v>
      </c>
      <c r="AF65">
        <v>6.0107226053089109</v>
      </c>
      <c r="AG65">
        <v>30.402773401221037</v>
      </c>
      <c r="AH65">
        <v>17.771127382279271</v>
      </c>
      <c r="AI65">
        <v>0</v>
      </c>
      <c r="AJ65">
        <v>0</v>
      </c>
      <c r="AK65">
        <v>27.227282282456688</v>
      </c>
      <c r="AL65">
        <v>62.977000720926448</v>
      </c>
      <c r="AM65">
        <v>7.7821073079941554</v>
      </c>
      <c r="AN65">
        <v>3.2210230651221035E-2</v>
      </c>
      <c r="AO65">
        <v>0</v>
      </c>
      <c r="AP65">
        <v>1.4191233560336565</v>
      </c>
      <c r="AQ65">
        <v>0</v>
      </c>
      <c r="AR65">
        <v>23.484098868386972</v>
      </c>
      <c r="AS65">
        <v>15.22160683802964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26.025393801311004</v>
      </c>
      <c r="BB65">
        <f t="shared" si="0"/>
        <v>599.75584747211224</v>
      </c>
      <c r="BC65">
        <v>1.3945314170040486</v>
      </c>
      <c r="BD65">
        <v>0</v>
      </c>
      <c r="BE65">
        <v>0.43171854545454541</v>
      </c>
      <c r="BF65">
        <v>1.337914724576271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146.10897992917782</v>
      </c>
      <c r="L66">
        <v>1.0122527497106417</v>
      </c>
      <c r="M66">
        <v>33.904521542006137</v>
      </c>
      <c r="N66">
        <v>25.22463298263845</v>
      </c>
      <c r="O66">
        <v>38.341394612118663</v>
      </c>
      <c r="P66">
        <v>22.623023647301181</v>
      </c>
      <c r="Q66">
        <v>0</v>
      </c>
      <c r="R66">
        <v>9.9790856652404809</v>
      </c>
      <c r="S66">
        <v>7.304164852245167</v>
      </c>
      <c r="T66">
        <v>0</v>
      </c>
      <c r="U66">
        <v>51.867860758058256</v>
      </c>
      <c r="V66">
        <v>2.0179503235232725</v>
      </c>
      <c r="W66">
        <v>5.040637566258777</v>
      </c>
      <c r="X66">
        <v>15.133542506895768</v>
      </c>
      <c r="Y66">
        <v>0</v>
      </c>
      <c r="Z66">
        <v>5.8085267977457731</v>
      </c>
      <c r="AA66">
        <v>18.677579992485914</v>
      </c>
      <c r="AB66">
        <v>13.229875016030054</v>
      </c>
      <c r="AC66">
        <v>9.5767370593675647</v>
      </c>
      <c r="AD66">
        <v>4.4928527366938003</v>
      </c>
      <c r="AE66">
        <v>24.442488451471508</v>
      </c>
      <c r="AF66">
        <v>6.0107226053089109</v>
      </c>
      <c r="AG66">
        <v>30.402773401221037</v>
      </c>
      <c r="AH66">
        <v>26.656691297850134</v>
      </c>
      <c r="AI66">
        <v>0</v>
      </c>
      <c r="AJ66">
        <v>0</v>
      </c>
      <c r="AK66">
        <v>27.227282282456688</v>
      </c>
      <c r="AL66">
        <v>62.977000720926448</v>
      </c>
      <c r="AM66">
        <v>7.7821073079941554</v>
      </c>
      <c r="AN66">
        <v>3.2210230651221035E-2</v>
      </c>
      <c r="AO66">
        <v>0</v>
      </c>
      <c r="AP66">
        <v>1.4191233560336565</v>
      </c>
      <c r="AQ66">
        <v>0</v>
      </c>
      <c r="AR66">
        <v>23.484098868386972</v>
      </c>
      <c r="AS66">
        <v>15.22160683802964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26.584788467289179</v>
      </c>
      <c r="BB66">
        <f t="shared" si="0"/>
        <v>612.79777459820605</v>
      </c>
      <c r="BC66">
        <v>1.3945314170040486</v>
      </c>
      <c r="BD66">
        <v>0</v>
      </c>
      <c r="BE66">
        <v>0.65039282608695659</v>
      </c>
      <c r="BF66">
        <v>1.337914724576271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146.10567211869486</v>
      </c>
      <c r="L67">
        <v>1.0122527497106417</v>
      </c>
      <c r="M67">
        <v>30.308181790706747</v>
      </c>
      <c r="N67">
        <v>25.22463298263845</v>
      </c>
      <c r="O67">
        <v>38.341394612118663</v>
      </c>
      <c r="P67">
        <v>22.623023647301181</v>
      </c>
      <c r="Q67">
        <v>0</v>
      </c>
      <c r="R67">
        <v>10.041530939140568</v>
      </c>
      <c r="S67">
        <v>7.3052572909954945</v>
      </c>
      <c r="T67">
        <v>0</v>
      </c>
      <c r="U67">
        <v>51.867860758058256</v>
      </c>
      <c r="V67">
        <v>2.0179503235232725</v>
      </c>
      <c r="W67">
        <v>5.040637566258777</v>
      </c>
      <c r="X67">
        <v>15.133542506895768</v>
      </c>
      <c r="Y67">
        <v>0</v>
      </c>
      <c r="Z67">
        <v>5.8085267977457731</v>
      </c>
      <c r="AA67">
        <v>18.677579992485914</v>
      </c>
      <c r="AB67">
        <v>13.229875016030054</v>
      </c>
      <c r="AC67">
        <v>9.5767370593675647</v>
      </c>
      <c r="AD67">
        <v>4.4928527366938003</v>
      </c>
      <c r="AE67">
        <v>24.442488451471508</v>
      </c>
      <c r="AF67">
        <v>6.0107226053089109</v>
      </c>
      <c r="AG67">
        <v>30.402773401221037</v>
      </c>
      <c r="AH67">
        <v>26.656691297850134</v>
      </c>
      <c r="AI67">
        <v>0</v>
      </c>
      <c r="AJ67">
        <v>0</v>
      </c>
      <c r="AK67">
        <v>27.227282282456688</v>
      </c>
      <c r="AL67">
        <v>63.8516816000921</v>
      </c>
      <c r="AM67">
        <v>7.7821073079941554</v>
      </c>
      <c r="AN67">
        <v>3.2210230651221035E-2</v>
      </c>
      <c r="AO67">
        <v>0</v>
      </c>
      <c r="AP67">
        <v>2.2705972779844559</v>
      </c>
      <c r="AQ67">
        <v>0</v>
      </c>
      <c r="AR67">
        <v>21.771716305898124</v>
      </c>
      <c r="AS67">
        <v>15.22160683802964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26.437554755170098</v>
      </c>
      <c r="BB67">
        <f t="shared" si="0"/>
        <v>609.98963595492307</v>
      </c>
      <c r="BC67">
        <v>1.3945314170040486</v>
      </c>
      <c r="BD67">
        <v>0.56696525510204088</v>
      </c>
      <c r="BE67">
        <v>0.65039282608695659</v>
      </c>
      <c r="BF67">
        <v>1.337914724576271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146.10756443379373</v>
      </c>
      <c r="L68">
        <v>1.0122527497106417</v>
      </c>
      <c r="M68">
        <v>30.267348097423397</v>
      </c>
      <c r="N68">
        <v>25.22463298263845</v>
      </c>
      <c r="O68">
        <v>38.341394612118663</v>
      </c>
      <c r="P68">
        <v>22.623023647301181</v>
      </c>
      <c r="Q68">
        <v>0</v>
      </c>
      <c r="R68">
        <v>10.041530939140568</v>
      </c>
      <c r="S68">
        <v>7.3052572909954945</v>
      </c>
      <c r="T68">
        <v>0</v>
      </c>
      <c r="U68">
        <v>51.867860758058256</v>
      </c>
      <c r="V68">
        <v>2.0179503235232725</v>
      </c>
      <c r="W68">
        <v>5.040637566258777</v>
      </c>
      <c r="X68">
        <v>15.133542506895768</v>
      </c>
      <c r="Y68">
        <v>0</v>
      </c>
      <c r="Z68">
        <v>5.8085267977457731</v>
      </c>
      <c r="AA68">
        <v>18.677579992485914</v>
      </c>
      <c r="AB68">
        <v>13.229875016030054</v>
      </c>
      <c r="AC68">
        <v>9.5767370593675647</v>
      </c>
      <c r="AD68">
        <v>4.4928527366938003</v>
      </c>
      <c r="AE68">
        <v>24.442488451471508</v>
      </c>
      <c r="AF68">
        <v>6.0107226053089109</v>
      </c>
      <c r="AG68">
        <v>30.402773401221037</v>
      </c>
      <c r="AH68">
        <v>26.656691297850134</v>
      </c>
      <c r="AI68">
        <v>0</v>
      </c>
      <c r="AJ68">
        <v>0</v>
      </c>
      <c r="AK68">
        <v>27.227282282456688</v>
      </c>
      <c r="AL68">
        <v>63.8516816000921</v>
      </c>
      <c r="AM68">
        <v>7.7821073079941554</v>
      </c>
      <c r="AN68">
        <v>3.2210230651221035E-2</v>
      </c>
      <c r="AO68">
        <v>0</v>
      </c>
      <c r="AP68">
        <v>2.2705972779844559</v>
      </c>
      <c r="AQ68">
        <v>0</v>
      </c>
      <c r="AR68">
        <v>21.771716305898124</v>
      </c>
      <c r="AS68">
        <v>15.22160683802964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26.435927005561979</v>
      </c>
      <c r="BB68">
        <f t="shared" ref="BB68:BB98" si="1">SUM(B68:AZ68)-BA68+SUM(BC68:BF68)</f>
        <v>609.9741532362932</v>
      </c>
      <c r="BC68">
        <v>1.3945314170040486</v>
      </c>
      <c r="BD68">
        <v>0.58879616504854371</v>
      </c>
      <c r="BE68">
        <v>0.65039282608695659</v>
      </c>
      <c r="BF68">
        <v>1.337914724576271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144.00770814962652</v>
      </c>
      <c r="L69">
        <v>1.0122527497106417</v>
      </c>
      <c r="M69">
        <v>30.267348097423397</v>
      </c>
      <c r="N69">
        <v>25.22463298263845</v>
      </c>
      <c r="O69">
        <v>38.341394612118663</v>
      </c>
      <c r="P69">
        <v>22.623023647301181</v>
      </c>
      <c r="Q69">
        <v>0</v>
      </c>
      <c r="R69">
        <v>8.6679796491813814</v>
      </c>
      <c r="S69">
        <v>7.3056989067330012</v>
      </c>
      <c r="T69">
        <v>0</v>
      </c>
      <c r="U69">
        <v>51.867860758058256</v>
      </c>
      <c r="V69">
        <v>2.0179503235232725</v>
      </c>
      <c r="W69">
        <v>5.040637566258777</v>
      </c>
      <c r="X69">
        <v>15.133542506895768</v>
      </c>
      <c r="Y69">
        <v>0</v>
      </c>
      <c r="Z69">
        <v>5.8085267977457731</v>
      </c>
      <c r="AA69">
        <v>18.677579992485914</v>
      </c>
      <c r="AB69">
        <v>13.229875016030054</v>
      </c>
      <c r="AC69">
        <v>9.5767370593675647</v>
      </c>
      <c r="AD69">
        <v>4.4928527366938003</v>
      </c>
      <c r="AE69">
        <v>24.442488451471508</v>
      </c>
      <c r="AF69">
        <v>6.0107226053089109</v>
      </c>
      <c r="AG69">
        <v>30.402773401221037</v>
      </c>
      <c r="AH69">
        <v>26.656691297850134</v>
      </c>
      <c r="AI69">
        <v>0</v>
      </c>
      <c r="AJ69">
        <v>0</v>
      </c>
      <c r="AK69">
        <v>27.227282282456688</v>
      </c>
      <c r="AL69">
        <v>63.8516816000921</v>
      </c>
      <c r="AM69">
        <v>7.7821073079941554</v>
      </c>
      <c r="AN69">
        <v>3.2210230651221035E-2</v>
      </c>
      <c r="AO69">
        <v>0</v>
      </c>
      <c r="AP69">
        <v>2.2705972779844559</v>
      </c>
      <c r="AQ69">
        <v>0</v>
      </c>
      <c r="AR69">
        <v>21.771716305898124</v>
      </c>
      <c r="AS69">
        <v>15.22160683802964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26.290757028501346</v>
      </c>
      <c r="BB69">
        <f t="shared" si="1"/>
        <v>607.25581293457674</v>
      </c>
      <c r="BC69">
        <v>1.3945314170040486</v>
      </c>
      <c r="BD69">
        <v>1.1982518446601942</v>
      </c>
      <c r="BE69">
        <v>0.65039282608695659</v>
      </c>
      <c r="BF69">
        <v>1.337914724576271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144.00770814962652</v>
      </c>
      <c r="L70">
        <v>1.0122527497106417</v>
      </c>
      <c r="M70">
        <v>30.267348097423397</v>
      </c>
      <c r="N70">
        <v>25.22463298263845</v>
      </c>
      <c r="O70">
        <v>38.341394612118663</v>
      </c>
      <c r="P70">
        <v>22.623023647301181</v>
      </c>
      <c r="Q70">
        <v>0</v>
      </c>
      <c r="R70">
        <v>8.6679796491813814</v>
      </c>
      <c r="S70">
        <v>7.3056989067330012</v>
      </c>
      <c r="T70">
        <v>0</v>
      </c>
      <c r="U70">
        <v>51.867860758058256</v>
      </c>
      <c r="V70">
        <v>2.0179503235232725</v>
      </c>
      <c r="W70">
        <v>5.040637566258777</v>
      </c>
      <c r="X70">
        <v>15.133542506895768</v>
      </c>
      <c r="Y70">
        <v>0</v>
      </c>
      <c r="Z70">
        <v>5.8085267977457731</v>
      </c>
      <c r="AA70">
        <v>18.677579992485914</v>
      </c>
      <c r="AB70">
        <v>13.229875016030054</v>
      </c>
      <c r="AC70">
        <v>9.5767370593675647</v>
      </c>
      <c r="AD70">
        <v>4.4928527366938003</v>
      </c>
      <c r="AE70">
        <v>24.442488451471508</v>
      </c>
      <c r="AF70">
        <v>6.0107226053089109</v>
      </c>
      <c r="AG70">
        <v>30.402773401221037</v>
      </c>
      <c r="AH70">
        <v>32.921013411709453</v>
      </c>
      <c r="AI70">
        <v>0</v>
      </c>
      <c r="AJ70">
        <v>0</v>
      </c>
      <c r="AK70">
        <v>27.227282282456688</v>
      </c>
      <c r="AL70">
        <v>63.8516816000921</v>
      </c>
      <c r="AM70">
        <v>7.7821073079941554</v>
      </c>
      <c r="AN70">
        <v>3.2210230651221035E-2</v>
      </c>
      <c r="AO70">
        <v>0</v>
      </c>
      <c r="AP70">
        <v>2.2705972779844559</v>
      </c>
      <c r="AQ70">
        <v>0</v>
      </c>
      <c r="AR70">
        <v>21.771716305898124</v>
      </c>
      <c r="AS70">
        <v>15.22160683802964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26.552605692860666</v>
      </c>
      <c r="BB70">
        <f t="shared" si="1"/>
        <v>613.40674507572032</v>
      </c>
      <c r="BC70">
        <v>1.3945314170040486</v>
      </c>
      <c r="BD70">
        <v>1.1982518446601942</v>
      </c>
      <c r="BE70">
        <v>0.79885151773049645</v>
      </c>
      <c r="BF70">
        <v>1.337914724576271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144.00770814962652</v>
      </c>
      <c r="L71">
        <v>1.0122527497106417</v>
      </c>
      <c r="M71">
        <v>30.267348097423397</v>
      </c>
      <c r="N71">
        <v>25.22463298263845</v>
      </c>
      <c r="O71">
        <v>72.685452537786077</v>
      </c>
      <c r="P71">
        <v>22.623023647301181</v>
      </c>
      <c r="Q71">
        <v>0</v>
      </c>
      <c r="R71">
        <v>8.6679796491813814</v>
      </c>
      <c r="S71">
        <v>7.3056989067330012</v>
      </c>
      <c r="T71">
        <v>0</v>
      </c>
      <c r="U71">
        <v>51.867860758058256</v>
      </c>
      <c r="V71">
        <v>2.0179503235232725</v>
      </c>
      <c r="W71">
        <v>5.040637566258777</v>
      </c>
      <c r="X71">
        <v>15.133542506895768</v>
      </c>
      <c r="Y71">
        <v>0</v>
      </c>
      <c r="Z71">
        <v>5.8085267977457731</v>
      </c>
      <c r="AA71">
        <v>18.677579992485914</v>
      </c>
      <c r="AB71">
        <v>13.229875016030054</v>
      </c>
      <c r="AC71">
        <v>9.5767370593675647</v>
      </c>
      <c r="AD71">
        <v>4.4928527366938003</v>
      </c>
      <c r="AE71">
        <v>24.442488451471508</v>
      </c>
      <c r="AF71">
        <v>6.0107226053089109</v>
      </c>
      <c r="AG71">
        <v>30.402773401221037</v>
      </c>
      <c r="AH71">
        <v>43.894684548945939</v>
      </c>
      <c r="AI71">
        <v>0</v>
      </c>
      <c r="AJ71">
        <v>0</v>
      </c>
      <c r="AK71">
        <v>27.227282282456688</v>
      </c>
      <c r="AL71">
        <v>63.8516816000921</v>
      </c>
      <c r="AM71">
        <v>7.7821073079941554</v>
      </c>
      <c r="AN71">
        <v>3.2210230651221035E-2</v>
      </c>
      <c r="AO71">
        <v>0</v>
      </c>
      <c r="AP71">
        <v>2.2705972779844559</v>
      </c>
      <c r="AQ71">
        <v>6.1467935812773948</v>
      </c>
      <c r="AR71">
        <v>21.771716305898124</v>
      </c>
      <c r="AS71">
        <v>15.22160683802964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28.703822739387448</v>
      </c>
      <c r="BB71">
        <f t="shared" si="1"/>
        <v>662.99445824559143</v>
      </c>
      <c r="BC71">
        <v>1.3945314170040486</v>
      </c>
      <c r="BD71">
        <v>1.1982518446601942</v>
      </c>
      <c r="BE71">
        <v>1.07325908994709</v>
      </c>
      <c r="BF71">
        <v>1.337914724576271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144.21148974756406</v>
      </c>
      <c r="L72">
        <v>1.0122527497106417</v>
      </c>
      <c r="M72">
        <v>30.267348097423397</v>
      </c>
      <c r="N72">
        <v>53.800215055483051</v>
      </c>
      <c r="O72">
        <v>75.558051933815833</v>
      </c>
      <c r="P72">
        <v>22.623023647301181</v>
      </c>
      <c r="Q72">
        <v>0</v>
      </c>
      <c r="R72">
        <v>8.6679796491813814</v>
      </c>
      <c r="S72">
        <v>7.3056989067330012</v>
      </c>
      <c r="T72">
        <v>0</v>
      </c>
      <c r="U72">
        <v>51.867860758058256</v>
      </c>
      <c r="V72">
        <v>2.0179503235232725</v>
      </c>
      <c r="W72">
        <v>5.040637566258777</v>
      </c>
      <c r="X72">
        <v>15.133542506895768</v>
      </c>
      <c r="Y72">
        <v>0</v>
      </c>
      <c r="Z72">
        <v>5.8085267977457731</v>
      </c>
      <c r="AA72">
        <v>18.677579992485914</v>
      </c>
      <c r="AB72">
        <v>13.229875016030054</v>
      </c>
      <c r="AC72">
        <v>9.5767370593675647</v>
      </c>
      <c r="AD72">
        <v>8.9857059420788961</v>
      </c>
      <c r="AE72">
        <v>24.442488451471508</v>
      </c>
      <c r="AF72">
        <v>6.0107226053089109</v>
      </c>
      <c r="AG72">
        <v>30.402773401221037</v>
      </c>
      <c r="AH72">
        <v>43.894684548945939</v>
      </c>
      <c r="AI72">
        <v>0</v>
      </c>
      <c r="AJ72">
        <v>0</v>
      </c>
      <c r="AK72">
        <v>27.227282282456688</v>
      </c>
      <c r="AL72">
        <v>63.8516816000921</v>
      </c>
      <c r="AM72">
        <v>7.7821073079941554</v>
      </c>
      <c r="AN72">
        <v>3.2210230651221035E-2</v>
      </c>
      <c r="AO72">
        <v>0</v>
      </c>
      <c r="AP72">
        <v>2.2705972779844559</v>
      </c>
      <c r="AQ72">
        <v>12.583985972229179</v>
      </c>
      <c r="AR72">
        <v>21.771716305898124</v>
      </c>
      <c r="AS72">
        <v>15.22160683802964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30.483750701507027</v>
      </c>
      <c r="BB72">
        <f t="shared" si="1"/>
        <v>703.76554967477591</v>
      </c>
      <c r="BC72">
        <v>1.3945314170040486</v>
      </c>
      <c r="BD72">
        <v>1.1672625728155339</v>
      </c>
      <c r="BE72">
        <v>1.07325908994709</v>
      </c>
      <c r="BF72">
        <v>1.337914724576271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141.25635243341847</v>
      </c>
      <c r="L73">
        <v>0.94969932984303129</v>
      </c>
      <c r="M73">
        <v>55.675545885274865</v>
      </c>
      <c r="N73">
        <v>53.800215055483051</v>
      </c>
      <c r="O73">
        <v>75.558051933815833</v>
      </c>
      <c r="P73">
        <v>22.623023647301181</v>
      </c>
      <c r="Q73">
        <v>0</v>
      </c>
      <c r="R73">
        <v>8.3442137169346253</v>
      </c>
      <c r="S73">
        <v>7.3102670868671504</v>
      </c>
      <c r="T73">
        <v>0</v>
      </c>
      <c r="U73">
        <v>51.867860758058256</v>
      </c>
      <c r="V73">
        <v>6.3140191250829156</v>
      </c>
      <c r="W73">
        <v>19.528244677938357</v>
      </c>
      <c r="X73">
        <v>65.371589198508516</v>
      </c>
      <c r="Y73">
        <v>0</v>
      </c>
      <c r="Z73">
        <v>5.8085267977457731</v>
      </c>
      <c r="AA73">
        <v>18.677579992485914</v>
      </c>
      <c r="AB73">
        <v>13.229875016030054</v>
      </c>
      <c r="AC73">
        <v>9.5767370593675647</v>
      </c>
      <c r="AD73">
        <v>8.9857059420788961</v>
      </c>
      <c r="AE73">
        <v>24.442488451471508</v>
      </c>
      <c r="AF73">
        <v>6.0107226053089109</v>
      </c>
      <c r="AG73">
        <v>30.402773401221037</v>
      </c>
      <c r="AH73">
        <v>43.894684548945939</v>
      </c>
      <c r="AI73">
        <v>0</v>
      </c>
      <c r="AJ73">
        <v>0</v>
      </c>
      <c r="AK73">
        <v>27.227282282456688</v>
      </c>
      <c r="AL73">
        <v>63.8516816000921</v>
      </c>
      <c r="AM73">
        <v>7.7821073079941554</v>
      </c>
      <c r="AN73">
        <v>3.2210230651221035E-2</v>
      </c>
      <c r="AO73">
        <v>0</v>
      </c>
      <c r="AP73">
        <v>2.2705972779844559</v>
      </c>
      <c r="AQ73">
        <v>12.583985972229179</v>
      </c>
      <c r="AR73">
        <v>21.771716305898124</v>
      </c>
      <c r="AS73">
        <v>15.22160683802964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34.291439435201987</v>
      </c>
      <c r="BB73">
        <f t="shared" si="1"/>
        <v>791.05089284765847</v>
      </c>
      <c r="BC73">
        <v>1.3945314170040486</v>
      </c>
      <c r="BD73">
        <v>1.1672625728155339</v>
      </c>
      <c r="BE73">
        <v>1.07325908994709</v>
      </c>
      <c r="BF73">
        <v>1.337914724576271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141.25635243341847</v>
      </c>
      <c r="L74">
        <v>1.012313239012091</v>
      </c>
      <c r="M74">
        <v>55.675545885274865</v>
      </c>
      <c r="N74">
        <v>53.800215055483051</v>
      </c>
      <c r="O74">
        <v>75.558051933815833</v>
      </c>
      <c r="P74">
        <v>22.623023647301181</v>
      </c>
      <c r="Q74">
        <v>0</v>
      </c>
      <c r="R74">
        <v>8.3442137169346253</v>
      </c>
      <c r="S74">
        <v>7.3102670868671504</v>
      </c>
      <c r="T74">
        <v>0</v>
      </c>
      <c r="U74">
        <v>51.867860758058256</v>
      </c>
      <c r="V74">
        <v>6.3140191250829156</v>
      </c>
      <c r="W74">
        <v>20.56340761313394</v>
      </c>
      <c r="X74">
        <v>65.371057466704983</v>
      </c>
      <c r="Y74">
        <v>0</v>
      </c>
      <c r="Z74">
        <v>5.8085267977457731</v>
      </c>
      <c r="AA74">
        <v>18.677579992485914</v>
      </c>
      <c r="AB74">
        <v>13.229875016030054</v>
      </c>
      <c r="AC74">
        <v>9.5767370593675647</v>
      </c>
      <c r="AD74">
        <v>8.9857059420788961</v>
      </c>
      <c r="AE74">
        <v>24.442488451471508</v>
      </c>
      <c r="AF74">
        <v>6.0107226053089109</v>
      </c>
      <c r="AG74">
        <v>30.402773401221037</v>
      </c>
      <c r="AH74">
        <v>43.894684548945939</v>
      </c>
      <c r="AI74">
        <v>0</v>
      </c>
      <c r="AJ74">
        <v>0</v>
      </c>
      <c r="AK74">
        <v>27.227282282456688</v>
      </c>
      <c r="AL74">
        <v>63.8516816000921</v>
      </c>
      <c r="AM74">
        <v>7.7821073079941554</v>
      </c>
      <c r="AN74">
        <v>3.2210230651221035E-2</v>
      </c>
      <c r="AO74">
        <v>0</v>
      </c>
      <c r="AP74">
        <v>2.2705972779844559</v>
      </c>
      <c r="AQ74">
        <v>12.583985972229179</v>
      </c>
      <c r="AR74">
        <v>21.771716305898124</v>
      </c>
      <c r="AS74">
        <v>15.22160683802964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34.337304280907034</v>
      </c>
      <c r="BB74">
        <f t="shared" si="1"/>
        <v>792.10227311451456</v>
      </c>
      <c r="BC74">
        <v>1.3945314170040486</v>
      </c>
      <c r="BD74">
        <v>1.1672625728155339</v>
      </c>
      <c r="BE74">
        <v>1.07325908994709</v>
      </c>
      <c r="BF74">
        <v>1.337914724576271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141.25635243341847</v>
      </c>
      <c r="L75">
        <v>1.012313239012091</v>
      </c>
      <c r="M75">
        <v>55.675545885274865</v>
      </c>
      <c r="N75">
        <v>53.800215055483051</v>
      </c>
      <c r="O75">
        <v>75.558051933815833</v>
      </c>
      <c r="P75">
        <v>22.623023647301181</v>
      </c>
      <c r="Q75">
        <v>0</v>
      </c>
      <c r="R75">
        <v>19.441901159280832</v>
      </c>
      <c r="S75">
        <v>7.3102670868671504</v>
      </c>
      <c r="T75">
        <v>0</v>
      </c>
      <c r="U75">
        <v>51.867860758058256</v>
      </c>
      <c r="V75">
        <v>6.3140191250829156</v>
      </c>
      <c r="W75">
        <v>20.56340761313394</v>
      </c>
      <c r="X75">
        <v>65.371057466704983</v>
      </c>
      <c r="Y75">
        <v>0</v>
      </c>
      <c r="Z75">
        <v>5.8085267977457731</v>
      </c>
      <c r="AA75">
        <v>18.134252648716341</v>
      </c>
      <c r="AB75">
        <v>19.8448132296556</v>
      </c>
      <c r="AC75">
        <v>9.5767370593675647</v>
      </c>
      <c r="AD75">
        <v>8.9857059420788961</v>
      </c>
      <c r="AE75">
        <v>24.442488451471508</v>
      </c>
      <c r="AF75">
        <v>6.0107226053089109</v>
      </c>
      <c r="AG75">
        <v>30.402773401221037</v>
      </c>
      <c r="AH75">
        <v>33.765142340534332</v>
      </c>
      <c r="AI75">
        <v>0</v>
      </c>
      <c r="AJ75">
        <v>0</v>
      </c>
      <c r="AK75">
        <v>27.227282282456688</v>
      </c>
      <c r="AL75">
        <v>63.8516816000921</v>
      </c>
      <c r="AM75">
        <v>7.7821073079941554</v>
      </c>
      <c r="AN75">
        <v>3.2210230651221035E-2</v>
      </c>
      <c r="AO75">
        <v>0</v>
      </c>
      <c r="AP75">
        <v>4.8250195021838262</v>
      </c>
      <c r="AQ75">
        <v>12.583985972229179</v>
      </c>
      <c r="AR75">
        <v>21.771716305898124</v>
      </c>
      <c r="AS75">
        <v>15.22160683802964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34.738340935017014</v>
      </c>
      <c r="BB75">
        <f t="shared" si="1"/>
        <v>800.81377414054657</v>
      </c>
      <c r="BC75">
        <v>1.3945314170040486</v>
      </c>
      <c r="BD75">
        <v>0.94263884939759024</v>
      </c>
      <c r="BE75">
        <v>0.81624216551724127</v>
      </c>
      <c r="BF75">
        <v>1.337914724576271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141.25635243341847</v>
      </c>
      <c r="L76">
        <v>1.012313239012091</v>
      </c>
      <c r="M76">
        <v>55.675545885274865</v>
      </c>
      <c r="N76">
        <v>53.800215055483051</v>
      </c>
      <c r="O76">
        <v>75.558051933815833</v>
      </c>
      <c r="P76">
        <v>22.623023647301181</v>
      </c>
      <c r="Q76">
        <v>0</v>
      </c>
      <c r="R76">
        <v>19.441901159280832</v>
      </c>
      <c r="S76">
        <v>7.3102670868671504</v>
      </c>
      <c r="T76">
        <v>0</v>
      </c>
      <c r="U76">
        <v>51.867860758058256</v>
      </c>
      <c r="V76">
        <v>6.3140191250829156</v>
      </c>
      <c r="W76">
        <v>20.56340761313394</v>
      </c>
      <c r="X76">
        <v>65.371057466704983</v>
      </c>
      <c r="Y76">
        <v>0</v>
      </c>
      <c r="Z76">
        <v>5.8085267977457731</v>
      </c>
      <c r="AA76">
        <v>18.677579992485914</v>
      </c>
      <c r="AB76">
        <v>19.8448132296556</v>
      </c>
      <c r="AC76">
        <v>9.5767370593675647</v>
      </c>
      <c r="AD76">
        <v>8.9857059420788961</v>
      </c>
      <c r="AE76">
        <v>24.442488451471508</v>
      </c>
      <c r="AF76">
        <v>6.0107226053089109</v>
      </c>
      <c r="AG76">
        <v>30.402773401221037</v>
      </c>
      <c r="AH76">
        <v>35.542254764558542</v>
      </c>
      <c r="AI76">
        <v>0</v>
      </c>
      <c r="AJ76">
        <v>0</v>
      </c>
      <c r="AK76">
        <v>27.227282282456688</v>
      </c>
      <c r="AL76">
        <v>63.8516816000921</v>
      </c>
      <c r="AM76">
        <v>7.7821073079941554</v>
      </c>
      <c r="AN76">
        <v>3.2210230651221035E-2</v>
      </c>
      <c r="AO76">
        <v>0</v>
      </c>
      <c r="AP76">
        <v>4.8250195021838262</v>
      </c>
      <c r="AQ76">
        <v>18.875978604070131</v>
      </c>
      <c r="AR76">
        <v>21.771716305898124</v>
      </c>
      <c r="AS76">
        <v>15.22160683802964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35.098340609321745</v>
      </c>
      <c r="BB76">
        <f t="shared" si="1"/>
        <v>809.11048958851723</v>
      </c>
      <c r="BC76">
        <v>1.3945314170040486</v>
      </c>
      <c r="BD76">
        <v>0.94263884939759024</v>
      </c>
      <c r="BE76">
        <v>0.86052488815789463</v>
      </c>
      <c r="BF76">
        <v>1.337914724576271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141.25635243341847</v>
      </c>
      <c r="L77">
        <v>1.012313239012091</v>
      </c>
      <c r="M77">
        <v>55.675545885274865</v>
      </c>
      <c r="N77">
        <v>53.800215055483051</v>
      </c>
      <c r="O77">
        <v>75.558051933815833</v>
      </c>
      <c r="P77">
        <v>22.623023647301181</v>
      </c>
      <c r="Q77">
        <v>0</v>
      </c>
      <c r="R77">
        <v>19.441901159280832</v>
      </c>
      <c r="S77">
        <v>7.3087875339738719</v>
      </c>
      <c r="T77">
        <v>0</v>
      </c>
      <c r="U77">
        <v>51.867860758058256</v>
      </c>
      <c r="V77">
        <v>6.3140191250829156</v>
      </c>
      <c r="W77">
        <v>19.755792110206635</v>
      </c>
      <c r="X77">
        <v>65.371057466704983</v>
      </c>
      <c r="Y77">
        <v>0</v>
      </c>
      <c r="Z77">
        <v>8.7127901966186592</v>
      </c>
      <c r="AA77">
        <v>18.677579992485914</v>
      </c>
      <c r="AB77">
        <v>19.8448132296556</v>
      </c>
      <c r="AC77">
        <v>9.5767370593675647</v>
      </c>
      <c r="AD77">
        <v>13.478558210081401</v>
      </c>
      <c r="AE77">
        <v>24.442488451471508</v>
      </c>
      <c r="AF77">
        <v>6.0107226053089109</v>
      </c>
      <c r="AG77">
        <v>30.402773401221037</v>
      </c>
      <c r="AH77">
        <v>54.868355686182426</v>
      </c>
      <c r="AI77">
        <v>0</v>
      </c>
      <c r="AJ77">
        <v>0</v>
      </c>
      <c r="AK77">
        <v>27.227282282456688</v>
      </c>
      <c r="AL77">
        <v>63.8516816000921</v>
      </c>
      <c r="AM77">
        <v>7.7821073079941554</v>
      </c>
      <c r="AN77">
        <v>3.2210230651221035E-2</v>
      </c>
      <c r="AO77">
        <v>0</v>
      </c>
      <c r="AP77">
        <v>4.8250195021838262</v>
      </c>
      <c r="AQ77">
        <v>18.875978604070131</v>
      </c>
      <c r="AR77">
        <v>21.771716305898124</v>
      </c>
      <c r="AS77">
        <v>15.22160683802964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36.181550889387715</v>
      </c>
      <c r="BB77">
        <f t="shared" si="1"/>
        <v>835.21663064771644</v>
      </c>
      <c r="BC77">
        <v>1.3945314170040486</v>
      </c>
      <c r="BD77">
        <v>1.7457289805825242</v>
      </c>
      <c r="BE77">
        <v>1.3326645635593219</v>
      </c>
      <c r="BF77">
        <v>1.337914724576271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141.25635243341847</v>
      </c>
      <c r="L78">
        <v>1.012313239012091</v>
      </c>
      <c r="M78">
        <v>55.675545885274865</v>
      </c>
      <c r="N78">
        <v>53.800215055483051</v>
      </c>
      <c r="O78">
        <v>75.558051933815833</v>
      </c>
      <c r="P78">
        <v>22.623023647301181</v>
      </c>
      <c r="Q78">
        <v>0</v>
      </c>
      <c r="R78">
        <v>19.441901159280832</v>
      </c>
      <c r="S78">
        <v>7.3087875339738719</v>
      </c>
      <c r="T78">
        <v>0</v>
      </c>
      <c r="U78">
        <v>51.867860758058256</v>
      </c>
      <c r="V78">
        <v>6.3140191250829156</v>
      </c>
      <c r="W78">
        <v>19.755792110206635</v>
      </c>
      <c r="X78">
        <v>65.371057466704983</v>
      </c>
      <c r="Y78">
        <v>0</v>
      </c>
      <c r="Z78">
        <v>8.7127901966186592</v>
      </c>
      <c r="AA78">
        <v>18.677579992485914</v>
      </c>
      <c r="AB78">
        <v>19.8448132296556</v>
      </c>
      <c r="AC78">
        <v>14.379597068190357</v>
      </c>
      <c r="AD78">
        <v>18.013084633375076</v>
      </c>
      <c r="AE78">
        <v>24.442488451471508</v>
      </c>
      <c r="AF78">
        <v>12.021443783502399</v>
      </c>
      <c r="AG78">
        <v>30.402773401221037</v>
      </c>
      <c r="AH78">
        <v>65.842027272281342</v>
      </c>
      <c r="AI78">
        <v>1.5746255183155915</v>
      </c>
      <c r="AJ78">
        <v>0</v>
      </c>
      <c r="AK78">
        <v>27.227282282456688</v>
      </c>
      <c r="AL78">
        <v>63.8516816000921</v>
      </c>
      <c r="AM78">
        <v>7.7821073079941554</v>
      </c>
      <c r="AN78">
        <v>3.2210230651221035E-2</v>
      </c>
      <c r="AO78">
        <v>0</v>
      </c>
      <c r="AP78">
        <v>2.2705972779844559</v>
      </c>
      <c r="AQ78">
        <v>19.601978108171572</v>
      </c>
      <c r="AR78">
        <v>21.771716305898124</v>
      </c>
      <c r="AS78">
        <v>16.015778024733876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37.304388892367328</v>
      </c>
      <c r="BB78">
        <f t="shared" si="1"/>
        <v>861.81265275565693</v>
      </c>
      <c r="BC78">
        <v>1.4289921904761906</v>
      </c>
      <c r="BD78">
        <v>2.3194954744525549</v>
      </c>
      <c r="BE78">
        <v>1.5811442258064514</v>
      </c>
      <c r="BF78">
        <v>1.337914724576271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145.37921052533704</v>
      </c>
      <c r="L79">
        <v>1.0436218958887535</v>
      </c>
      <c r="M79">
        <v>55.675545885274865</v>
      </c>
      <c r="N79">
        <v>53.800215055483051</v>
      </c>
      <c r="O79">
        <v>75.558051933815833</v>
      </c>
      <c r="P79">
        <v>22.623023647301181</v>
      </c>
      <c r="Q79">
        <v>0</v>
      </c>
      <c r="R79">
        <v>19.441901159280832</v>
      </c>
      <c r="S79">
        <v>7.0666113755422071</v>
      </c>
      <c r="T79">
        <v>0</v>
      </c>
      <c r="U79">
        <v>51.867860758058256</v>
      </c>
      <c r="V79">
        <v>6.3140191250829156</v>
      </c>
      <c r="W79">
        <v>19.099452669316104</v>
      </c>
      <c r="X79">
        <v>65.371057466704983</v>
      </c>
      <c r="Y79">
        <v>0</v>
      </c>
      <c r="Z79">
        <v>8.7127901966186592</v>
      </c>
      <c r="AA79">
        <v>18.677579992485914</v>
      </c>
      <c r="AB79">
        <v>19.8448132296556</v>
      </c>
      <c r="AC79">
        <v>14.379597068190357</v>
      </c>
      <c r="AD79">
        <v>18.013084633375076</v>
      </c>
      <c r="AE79">
        <v>24.442488451471508</v>
      </c>
      <c r="AF79">
        <v>12.021443783502399</v>
      </c>
      <c r="AG79">
        <v>30.402773401221037</v>
      </c>
      <c r="AH79">
        <v>65.842027272281342</v>
      </c>
      <c r="AI79">
        <v>2.5194008293049461</v>
      </c>
      <c r="AJ79">
        <v>0</v>
      </c>
      <c r="AK79">
        <v>27.227282282456688</v>
      </c>
      <c r="AL79">
        <v>61.227639741181363</v>
      </c>
      <c r="AM79">
        <v>7.7821073079941554</v>
      </c>
      <c r="AN79">
        <v>3.2210230651221035E-2</v>
      </c>
      <c r="AO79">
        <v>0</v>
      </c>
      <c r="AP79">
        <v>2.2705972779844559</v>
      </c>
      <c r="AQ79">
        <v>19.601978108171572</v>
      </c>
      <c r="AR79">
        <v>21.771716305898124</v>
      </c>
      <c r="AS79">
        <v>16.015778024733876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37.370281768712175</v>
      </c>
      <c r="BB79">
        <f t="shared" si="1"/>
        <v>863.3231444808639</v>
      </c>
      <c r="BC79">
        <v>1.4289921904761906</v>
      </c>
      <c r="BD79">
        <v>2.3194954744525549</v>
      </c>
      <c r="BE79">
        <v>1.5811442258064514</v>
      </c>
      <c r="BF79">
        <v>1.337914724576271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142.06566633051358</v>
      </c>
      <c r="L80">
        <v>1.0436218958887535</v>
      </c>
      <c r="M80">
        <v>55.675545885274865</v>
      </c>
      <c r="N80">
        <v>53.800215055483051</v>
      </c>
      <c r="O80">
        <v>75.558051933815833</v>
      </c>
      <c r="P80">
        <v>22.623023647301181</v>
      </c>
      <c r="Q80">
        <v>0</v>
      </c>
      <c r="R80">
        <v>19.441901159280832</v>
      </c>
      <c r="S80">
        <v>7.0666113755422071</v>
      </c>
      <c r="T80">
        <v>0</v>
      </c>
      <c r="U80">
        <v>51.867860758058256</v>
      </c>
      <c r="V80">
        <v>6.3140191250829156</v>
      </c>
      <c r="W80">
        <v>19.086494679575516</v>
      </c>
      <c r="X80">
        <v>65.367122117905737</v>
      </c>
      <c r="Y80">
        <v>0</v>
      </c>
      <c r="Z80">
        <v>8.7127901966186592</v>
      </c>
      <c r="AA80">
        <v>18.677579992485914</v>
      </c>
      <c r="AB80">
        <v>19.8448132296556</v>
      </c>
      <c r="AC80">
        <v>14.379597068190357</v>
      </c>
      <c r="AD80">
        <v>18.013084633375076</v>
      </c>
      <c r="AE80">
        <v>24.442488451471508</v>
      </c>
      <c r="AF80">
        <v>12.021443783502399</v>
      </c>
      <c r="AG80">
        <v>30.402773401221037</v>
      </c>
      <c r="AH80">
        <v>65.842027272281342</v>
      </c>
      <c r="AI80">
        <v>5.0388025966812773</v>
      </c>
      <c r="AJ80">
        <v>0</v>
      </c>
      <c r="AK80">
        <v>27.227282282456688</v>
      </c>
      <c r="AL80">
        <v>61.227639741181363</v>
      </c>
      <c r="AM80">
        <v>7.7821073079941554</v>
      </c>
      <c r="AN80">
        <v>3.2210230651221035E-2</v>
      </c>
      <c r="AO80">
        <v>0</v>
      </c>
      <c r="AP80">
        <v>2.2705972779844559</v>
      </c>
      <c r="AQ80">
        <v>19.601978108171572</v>
      </c>
      <c r="AR80">
        <v>23.484098868386972</v>
      </c>
      <c r="AS80">
        <v>15.22160683802964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37.374761709201742</v>
      </c>
      <c r="BB80">
        <f t="shared" si="1"/>
        <v>863.42584015017189</v>
      </c>
      <c r="BC80">
        <v>1.4289921904761906</v>
      </c>
      <c r="BD80">
        <v>2.3194954744525549</v>
      </c>
      <c r="BE80">
        <v>1.5811442258064514</v>
      </c>
      <c r="BF80">
        <v>1.337914724576271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141.25428551909641</v>
      </c>
      <c r="L81">
        <v>7.065285632462972</v>
      </c>
      <c r="M81">
        <v>55.675545885274865</v>
      </c>
      <c r="N81">
        <v>53.800215055483051</v>
      </c>
      <c r="O81">
        <v>75.558051933815833</v>
      </c>
      <c r="P81">
        <v>22.623023647301181</v>
      </c>
      <c r="Q81">
        <v>0</v>
      </c>
      <c r="R81">
        <v>19.441901159280832</v>
      </c>
      <c r="S81">
        <v>7.0666113755422071</v>
      </c>
      <c r="T81">
        <v>0</v>
      </c>
      <c r="U81">
        <v>51.690445540173549</v>
      </c>
      <c r="V81">
        <v>6.3140191250829156</v>
      </c>
      <c r="W81">
        <v>19.096558537057795</v>
      </c>
      <c r="X81">
        <v>65.367122117905737</v>
      </c>
      <c r="Y81">
        <v>0</v>
      </c>
      <c r="Z81">
        <v>8.7127901966186592</v>
      </c>
      <c r="AA81">
        <v>18.677579992485914</v>
      </c>
      <c r="AB81">
        <v>19.8448132296556</v>
      </c>
      <c r="AC81">
        <v>14.379597068190357</v>
      </c>
      <c r="AD81">
        <v>18.013084633375076</v>
      </c>
      <c r="AE81">
        <v>24.442488451471508</v>
      </c>
      <c r="AF81">
        <v>12.021443783502399</v>
      </c>
      <c r="AG81">
        <v>30.402773401221037</v>
      </c>
      <c r="AH81">
        <v>65.842027272281342</v>
      </c>
      <c r="AI81">
        <v>24.627146295898555</v>
      </c>
      <c r="AJ81">
        <v>0</v>
      </c>
      <c r="AK81">
        <v>27.227282282456688</v>
      </c>
      <c r="AL81">
        <v>61.227639741181363</v>
      </c>
      <c r="AM81">
        <v>7.7821073079941554</v>
      </c>
      <c r="AN81">
        <v>3.2210230651221035E-2</v>
      </c>
      <c r="AO81">
        <v>0</v>
      </c>
      <c r="AP81">
        <v>2.2705972779844559</v>
      </c>
      <c r="AQ81">
        <v>19.601978108171572</v>
      </c>
      <c r="AR81">
        <v>23.484098868386972</v>
      </c>
      <c r="AS81">
        <v>15.22160683802964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38.404349015235773</v>
      </c>
      <c r="BB81">
        <f t="shared" si="1"/>
        <v>887.10245133268575</v>
      </c>
      <c r="BC81">
        <v>1.4289921904761906</v>
      </c>
      <c r="BD81">
        <v>2.3194954744525549</v>
      </c>
      <c r="BE81">
        <v>1.5811442258064514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141.25428551909641</v>
      </c>
      <c r="L82">
        <v>7.065285632462972</v>
      </c>
      <c r="M82">
        <v>55.675545885274865</v>
      </c>
      <c r="N82">
        <v>53.800215055483051</v>
      </c>
      <c r="O82">
        <v>75.558051933815833</v>
      </c>
      <c r="P82">
        <v>22.623023647301181</v>
      </c>
      <c r="Q82">
        <v>0</v>
      </c>
      <c r="R82">
        <v>19.441901159280832</v>
      </c>
      <c r="S82">
        <v>12.018846121699433</v>
      </c>
      <c r="T82">
        <v>0</v>
      </c>
      <c r="U82">
        <v>51.690445540173549</v>
      </c>
      <c r="V82">
        <v>6.3140191250829156</v>
      </c>
      <c r="W82">
        <v>19.096558537057795</v>
      </c>
      <c r="X82">
        <v>65.367122117905737</v>
      </c>
      <c r="Y82">
        <v>0</v>
      </c>
      <c r="Z82">
        <v>8.7127901966186592</v>
      </c>
      <c r="AA82">
        <v>18.677579992485914</v>
      </c>
      <c r="AB82">
        <v>19.8448132296556</v>
      </c>
      <c r="AC82">
        <v>14.379597068190357</v>
      </c>
      <c r="AD82">
        <v>18.013084633375076</v>
      </c>
      <c r="AE82">
        <v>24.442488451471508</v>
      </c>
      <c r="AF82">
        <v>12.021443783502399</v>
      </c>
      <c r="AG82">
        <v>30.402773401221037</v>
      </c>
      <c r="AH82">
        <v>65.842027272281342</v>
      </c>
      <c r="AI82">
        <v>24.627146295898555</v>
      </c>
      <c r="AJ82">
        <v>0</v>
      </c>
      <c r="AK82">
        <v>27.227282282456688</v>
      </c>
      <c r="AL82">
        <v>61.227639741181363</v>
      </c>
      <c r="AM82">
        <v>7.7821073079941554</v>
      </c>
      <c r="AN82">
        <v>3.2210230651221035E-2</v>
      </c>
      <c r="AO82">
        <v>0</v>
      </c>
      <c r="AP82">
        <v>2.2705972779844559</v>
      </c>
      <c r="AQ82">
        <v>19.601978108171572</v>
      </c>
      <c r="AR82">
        <v>21.771716305898124</v>
      </c>
      <c r="AS82">
        <v>15.22160683802964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38.539774836513118</v>
      </c>
      <c r="BB82">
        <f t="shared" si="1"/>
        <v>890.20687769507686</v>
      </c>
      <c r="BC82">
        <v>1.4289921904761906</v>
      </c>
      <c r="BD82">
        <v>2.3194954744525549</v>
      </c>
      <c r="BE82">
        <v>1.5811442258064514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171.52901495081917</v>
      </c>
      <c r="L83">
        <v>7.0652857454655535</v>
      </c>
      <c r="M83">
        <v>55.675545885274865</v>
      </c>
      <c r="N83">
        <v>53.800215055483051</v>
      </c>
      <c r="O83">
        <v>75.558051933815833</v>
      </c>
      <c r="P83">
        <v>22.623023647301181</v>
      </c>
      <c r="Q83">
        <v>0</v>
      </c>
      <c r="R83">
        <v>19.441901159280832</v>
      </c>
      <c r="S83">
        <v>12.018846121699433</v>
      </c>
      <c r="T83">
        <v>0</v>
      </c>
      <c r="U83">
        <v>51.690445540173549</v>
      </c>
      <c r="V83">
        <v>6.3140191250829156</v>
      </c>
      <c r="W83">
        <v>19.096558537057795</v>
      </c>
      <c r="X83">
        <v>65.367122117905737</v>
      </c>
      <c r="Y83">
        <v>0</v>
      </c>
      <c r="Z83">
        <v>8.7127901966186592</v>
      </c>
      <c r="AA83">
        <v>18.677579992485914</v>
      </c>
      <c r="AB83">
        <v>19.8448132296556</v>
      </c>
      <c r="AC83">
        <v>14.379597068190357</v>
      </c>
      <c r="AD83">
        <v>18.013084633375076</v>
      </c>
      <c r="AE83">
        <v>24.442488451471508</v>
      </c>
      <c r="AF83">
        <v>12.021443783502399</v>
      </c>
      <c r="AG83">
        <v>30.402773401221037</v>
      </c>
      <c r="AH83">
        <v>65.842027272281342</v>
      </c>
      <c r="AI83">
        <v>24.627146295898555</v>
      </c>
      <c r="AJ83">
        <v>0</v>
      </c>
      <c r="AK83">
        <v>27.227282282456688</v>
      </c>
      <c r="AL83">
        <v>61.227639741181363</v>
      </c>
      <c r="AM83">
        <v>7.7821073079941554</v>
      </c>
      <c r="AN83">
        <v>3.2210230651221035E-2</v>
      </c>
      <c r="AO83">
        <v>0</v>
      </c>
      <c r="AP83">
        <v>2.2705972779844559</v>
      </c>
      <c r="AQ83">
        <v>19.601978108171572</v>
      </c>
      <c r="AR83">
        <v>21.771716305898124</v>
      </c>
      <c r="AS83">
        <v>15.22160683802964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39.805258531482608</v>
      </c>
      <c r="BB83">
        <f t="shared" si="1"/>
        <v>919.21612354483273</v>
      </c>
      <c r="BC83">
        <v>1.4289921904761906</v>
      </c>
      <c r="BD83">
        <v>2.3194954744525549</v>
      </c>
      <c r="BE83">
        <v>1.5811442258064514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211.88374900735522</v>
      </c>
      <c r="L84">
        <v>7.0652857454655535</v>
      </c>
      <c r="M84">
        <v>55.675545885274865</v>
      </c>
      <c r="N84">
        <v>53.800215055483051</v>
      </c>
      <c r="O84">
        <v>75.558051933815833</v>
      </c>
      <c r="P84">
        <v>22.623023647301181</v>
      </c>
      <c r="Q84">
        <v>0</v>
      </c>
      <c r="R84">
        <v>19.441901159280832</v>
      </c>
      <c r="S84">
        <v>12.018846121699433</v>
      </c>
      <c r="T84">
        <v>0</v>
      </c>
      <c r="U84">
        <v>51.690445540173549</v>
      </c>
      <c r="V84">
        <v>6.3140191250829156</v>
      </c>
      <c r="W84">
        <v>19.099452669316104</v>
      </c>
      <c r="X84">
        <v>65.371057466704983</v>
      </c>
      <c r="Y84">
        <v>0</v>
      </c>
      <c r="Z84">
        <v>8.7127901966186592</v>
      </c>
      <c r="AA84">
        <v>18.677579992485914</v>
      </c>
      <c r="AB84">
        <v>19.8448132296556</v>
      </c>
      <c r="AC84">
        <v>14.379597068190357</v>
      </c>
      <c r="AD84">
        <v>18.013084633375076</v>
      </c>
      <c r="AE84">
        <v>24.442488451471508</v>
      </c>
      <c r="AF84">
        <v>12.021443783502399</v>
      </c>
      <c r="AG84">
        <v>30.402773401221037</v>
      </c>
      <c r="AH84">
        <v>65.842027272281342</v>
      </c>
      <c r="AI84">
        <v>24.627146295898555</v>
      </c>
      <c r="AJ84">
        <v>0</v>
      </c>
      <c r="AK84">
        <v>27.227282282456688</v>
      </c>
      <c r="AL84">
        <v>61.227639741181363</v>
      </c>
      <c r="AM84">
        <v>7.7821073079941554</v>
      </c>
      <c r="AN84">
        <v>3.2210230651221035E-2</v>
      </c>
      <c r="AO84">
        <v>0</v>
      </c>
      <c r="AP84">
        <v>2.2705972779844559</v>
      </c>
      <c r="AQ84">
        <v>19.601978108171572</v>
      </c>
      <c r="AR84">
        <v>21.771716305898124</v>
      </c>
      <c r="AS84">
        <v>15.22160683802964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41.492371887354011</v>
      </c>
      <c r="BB84">
        <f t="shared" si="1"/>
        <v>957.89057372655509</v>
      </c>
      <c r="BC84">
        <v>1.4289921904761906</v>
      </c>
      <c r="BD84">
        <v>2.3194954744525549</v>
      </c>
      <c r="BE84">
        <v>1.5811442258064514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262.3343309542413</v>
      </c>
      <c r="L85">
        <v>7.0652857454655535</v>
      </c>
      <c r="M85">
        <v>55.675545885274865</v>
      </c>
      <c r="N85">
        <v>53.800215055483051</v>
      </c>
      <c r="O85">
        <v>75.558051933815833</v>
      </c>
      <c r="P85">
        <v>22.623023647301181</v>
      </c>
      <c r="Q85">
        <v>0</v>
      </c>
      <c r="R85">
        <v>19.441901159280832</v>
      </c>
      <c r="S85">
        <v>12.018846121699433</v>
      </c>
      <c r="T85">
        <v>0</v>
      </c>
      <c r="U85">
        <v>51.690445540173549</v>
      </c>
      <c r="V85">
        <v>6.3140191250829156</v>
      </c>
      <c r="W85">
        <v>19.099452669316104</v>
      </c>
      <c r="X85">
        <v>65.371057466704983</v>
      </c>
      <c r="Y85">
        <v>0</v>
      </c>
      <c r="Z85">
        <v>8.7127901966186592</v>
      </c>
      <c r="AA85">
        <v>18.677579992485914</v>
      </c>
      <c r="AB85">
        <v>19.8448132296556</v>
      </c>
      <c r="AC85">
        <v>14.379597068190357</v>
      </c>
      <c r="AD85">
        <v>18.013084633375076</v>
      </c>
      <c r="AE85">
        <v>24.442488451471508</v>
      </c>
      <c r="AF85">
        <v>12.021443783502399</v>
      </c>
      <c r="AG85">
        <v>30.402773401221037</v>
      </c>
      <c r="AH85">
        <v>65.842027272281342</v>
      </c>
      <c r="AI85">
        <v>24.627146295898555</v>
      </c>
      <c r="AJ85">
        <v>0</v>
      </c>
      <c r="AK85">
        <v>27.227282282456688</v>
      </c>
      <c r="AL85">
        <v>61.227639741181363</v>
      </c>
      <c r="AM85">
        <v>7.7821073079941554</v>
      </c>
      <c r="AN85">
        <v>3.549699845543728E-2</v>
      </c>
      <c r="AO85">
        <v>0</v>
      </c>
      <c r="AP85">
        <v>2.2705972779844559</v>
      </c>
      <c r="AQ85">
        <v>19.601978108171572</v>
      </c>
      <c r="AR85">
        <v>21.771716305898124</v>
      </c>
      <c r="AS85">
        <v>15.22160683802964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43.601343599628059</v>
      </c>
      <c r="BB85">
        <f t="shared" si="1"/>
        <v>1006.2354707289712</v>
      </c>
      <c r="BC85">
        <v>1.4289921904761906</v>
      </c>
      <c r="BD85">
        <v>2.3194954744525549</v>
      </c>
      <c r="BE85">
        <v>1.5811442258064514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262.3343309542413</v>
      </c>
      <c r="L86">
        <v>7.0652857454655535</v>
      </c>
      <c r="M86">
        <v>55.675545885274865</v>
      </c>
      <c r="N86">
        <v>53.800215055483051</v>
      </c>
      <c r="O86">
        <v>75.558051933815833</v>
      </c>
      <c r="P86">
        <v>22.623023647301181</v>
      </c>
      <c r="Q86">
        <v>0</v>
      </c>
      <c r="R86">
        <v>19.441901159280832</v>
      </c>
      <c r="S86">
        <v>12.018846121699433</v>
      </c>
      <c r="T86">
        <v>0</v>
      </c>
      <c r="U86">
        <v>51.690445540173549</v>
      </c>
      <c r="V86">
        <v>6.3140191250829156</v>
      </c>
      <c r="W86">
        <v>19.099452669316104</v>
      </c>
      <c r="X86">
        <v>65.371057466704983</v>
      </c>
      <c r="Y86">
        <v>0</v>
      </c>
      <c r="Z86">
        <v>8.7127901966186592</v>
      </c>
      <c r="AA86">
        <v>18.677579992485914</v>
      </c>
      <c r="AB86">
        <v>19.8448132296556</v>
      </c>
      <c r="AC86">
        <v>14.379597068190357</v>
      </c>
      <c r="AD86">
        <v>18.013084633375076</v>
      </c>
      <c r="AE86">
        <v>24.442488451471508</v>
      </c>
      <c r="AF86">
        <v>11.874841210821332</v>
      </c>
      <c r="AG86">
        <v>30.402773401221037</v>
      </c>
      <c r="AH86">
        <v>54.868355686182426</v>
      </c>
      <c r="AI86">
        <v>24.627146295898555</v>
      </c>
      <c r="AJ86">
        <v>0</v>
      </c>
      <c r="AK86">
        <v>27.227282282456688</v>
      </c>
      <c r="AL86">
        <v>61.227639741181363</v>
      </c>
      <c r="AM86">
        <v>7.7821073079941554</v>
      </c>
      <c r="AN86">
        <v>3.549699845543728E-2</v>
      </c>
      <c r="AO86">
        <v>0</v>
      </c>
      <c r="AP86">
        <v>2.2705972779844559</v>
      </c>
      <c r="AQ86">
        <v>19.601978108171572</v>
      </c>
      <c r="AR86">
        <v>21.771716305898124</v>
      </c>
      <c r="AS86">
        <v>15.22160683802964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43.136516139791063</v>
      </c>
      <c r="BB86">
        <f t="shared" si="1"/>
        <v>995.29708359430913</v>
      </c>
      <c r="BC86">
        <v>1.3945314170040486</v>
      </c>
      <c r="BD86">
        <v>2.3194954744525549</v>
      </c>
      <c r="BE86">
        <v>1.3326645635593219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262.3343309542413</v>
      </c>
      <c r="L87">
        <v>7.0652857454655535</v>
      </c>
      <c r="M87">
        <v>55.675545885274865</v>
      </c>
      <c r="N87">
        <v>53.800215055483051</v>
      </c>
      <c r="O87">
        <v>75.558051933815833</v>
      </c>
      <c r="P87">
        <v>22.623023647301181</v>
      </c>
      <c r="Q87">
        <v>0</v>
      </c>
      <c r="R87">
        <v>19.441901159280832</v>
      </c>
      <c r="S87">
        <v>12.018846121699433</v>
      </c>
      <c r="T87">
        <v>0</v>
      </c>
      <c r="U87">
        <v>51.690445540173549</v>
      </c>
      <c r="V87">
        <v>6.3140191250829156</v>
      </c>
      <c r="W87">
        <v>19.099452669316104</v>
      </c>
      <c r="X87">
        <v>65.371057466704983</v>
      </c>
      <c r="Y87">
        <v>0</v>
      </c>
      <c r="Z87">
        <v>8.7127901966186592</v>
      </c>
      <c r="AA87">
        <v>18.677579992485914</v>
      </c>
      <c r="AB87">
        <v>19.8448132296556</v>
      </c>
      <c r="AC87">
        <v>14.379597068190357</v>
      </c>
      <c r="AD87">
        <v>18.013084633375076</v>
      </c>
      <c r="AE87">
        <v>24.442488451471508</v>
      </c>
      <c r="AF87">
        <v>11.874841210821332</v>
      </c>
      <c r="AG87">
        <v>30.402773401221037</v>
      </c>
      <c r="AH87">
        <v>54.868355686182426</v>
      </c>
      <c r="AI87">
        <v>8.1880536333124603</v>
      </c>
      <c r="AJ87">
        <v>0</v>
      </c>
      <c r="AK87">
        <v>27.227282282456688</v>
      </c>
      <c r="AL87">
        <v>61.227639741181363</v>
      </c>
      <c r="AM87">
        <v>7.7821073079941554</v>
      </c>
      <c r="AN87">
        <v>3.549699845543728E-2</v>
      </c>
      <c r="AO87">
        <v>0</v>
      </c>
      <c r="AP87">
        <v>2.2705972779844559</v>
      </c>
      <c r="AQ87">
        <v>19.601978108171572</v>
      </c>
      <c r="AR87">
        <v>21.771716305898124</v>
      </c>
      <c r="AS87">
        <v>15.22160683802964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42.449362066494963</v>
      </c>
      <c r="BB87">
        <f t="shared" si="1"/>
        <v>979.54514500501921</v>
      </c>
      <c r="BC87">
        <v>1.3945314170040486</v>
      </c>
      <c r="BD87">
        <v>2.3194954744525549</v>
      </c>
      <c r="BE87">
        <v>1.3326645635593219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262.3343309542413</v>
      </c>
      <c r="L88">
        <v>7.0652857454655535</v>
      </c>
      <c r="M88">
        <v>55.675545885274865</v>
      </c>
      <c r="N88">
        <v>53.800215055483051</v>
      </c>
      <c r="O88">
        <v>75.558051933815833</v>
      </c>
      <c r="P88">
        <v>22.623023647301181</v>
      </c>
      <c r="Q88">
        <v>0</v>
      </c>
      <c r="R88">
        <v>19.441901159280832</v>
      </c>
      <c r="S88">
        <v>12.018846121699433</v>
      </c>
      <c r="T88">
        <v>0</v>
      </c>
      <c r="U88">
        <v>51.690445540173549</v>
      </c>
      <c r="V88">
        <v>6.3140191250829156</v>
      </c>
      <c r="W88">
        <v>19.096558537057795</v>
      </c>
      <c r="X88">
        <v>65.367122117905737</v>
      </c>
      <c r="Y88">
        <v>0</v>
      </c>
      <c r="Z88">
        <v>8.7127901966186592</v>
      </c>
      <c r="AA88">
        <v>18.677579992485914</v>
      </c>
      <c r="AB88">
        <v>19.8448132296556</v>
      </c>
      <c r="AC88">
        <v>14.379597068190357</v>
      </c>
      <c r="AD88">
        <v>18.013084633375076</v>
      </c>
      <c r="AE88">
        <v>24.442488451471508</v>
      </c>
      <c r="AF88">
        <v>11.874841210821332</v>
      </c>
      <c r="AG88">
        <v>30.402773401221037</v>
      </c>
      <c r="AH88">
        <v>54.868355686182426</v>
      </c>
      <c r="AI88">
        <v>6.9283532186599857</v>
      </c>
      <c r="AJ88">
        <v>0</v>
      </c>
      <c r="AK88">
        <v>27.227282282456688</v>
      </c>
      <c r="AL88">
        <v>61.227639741181363</v>
      </c>
      <c r="AM88">
        <v>7.7821073079941554</v>
      </c>
      <c r="AN88">
        <v>3.549699845543728E-2</v>
      </c>
      <c r="AO88">
        <v>0</v>
      </c>
      <c r="AP88">
        <v>2.2705972779844559</v>
      </c>
      <c r="AQ88">
        <v>19.601978108171572</v>
      </c>
      <c r="AR88">
        <v>21.771716305898124</v>
      </c>
      <c r="AS88">
        <v>15.22160683802964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42.396421116854299</v>
      </c>
      <c r="BB88">
        <f t="shared" si="1"/>
        <v>978.33155605894979</v>
      </c>
      <c r="BC88">
        <v>1.3945314170040486</v>
      </c>
      <c r="BD88">
        <v>2.3194954744525549</v>
      </c>
      <c r="BE88">
        <v>1.3326645635593219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262.3343309542413</v>
      </c>
      <c r="L89">
        <v>7.0652857454655535</v>
      </c>
      <c r="M89">
        <v>55.675545885274865</v>
      </c>
      <c r="N89">
        <v>53.800215055483051</v>
      </c>
      <c r="O89">
        <v>75.558051933815833</v>
      </c>
      <c r="P89">
        <v>21.394318766942256</v>
      </c>
      <c r="Q89">
        <v>0</v>
      </c>
      <c r="R89">
        <v>19.441901159280832</v>
      </c>
      <c r="S89">
        <v>12.018846121699433</v>
      </c>
      <c r="T89">
        <v>0</v>
      </c>
      <c r="U89">
        <v>51.690445540173549</v>
      </c>
      <c r="V89">
        <v>6.3140191250829156</v>
      </c>
      <c r="W89">
        <v>19.096558537057795</v>
      </c>
      <c r="X89">
        <v>65.367122117905737</v>
      </c>
      <c r="Y89">
        <v>0</v>
      </c>
      <c r="Z89">
        <v>8.7127901966186592</v>
      </c>
      <c r="AA89">
        <v>18.677579992485914</v>
      </c>
      <c r="AB89">
        <v>19.8448132296556</v>
      </c>
      <c r="AC89">
        <v>14.379597068190357</v>
      </c>
      <c r="AD89">
        <v>13.478558210081401</v>
      </c>
      <c r="AE89">
        <v>24.442488451471508</v>
      </c>
      <c r="AF89">
        <v>11.874841210821332</v>
      </c>
      <c r="AG89">
        <v>30.402773401221037</v>
      </c>
      <c r="AH89">
        <v>54.868355686182426</v>
      </c>
      <c r="AI89">
        <v>6.9283532186599857</v>
      </c>
      <c r="AJ89">
        <v>0</v>
      </c>
      <c r="AK89">
        <v>27.227282282456688</v>
      </c>
      <c r="AL89">
        <v>61.227639741181363</v>
      </c>
      <c r="AM89">
        <v>7.7821073079941554</v>
      </c>
      <c r="AN89">
        <v>3.549699845543728E-2</v>
      </c>
      <c r="AO89">
        <v>0</v>
      </c>
      <c r="AP89">
        <v>1.7029478439015988</v>
      </c>
      <c r="AQ89">
        <v>19.601978108171572</v>
      </c>
      <c r="AR89">
        <v>21.771716305898124</v>
      </c>
      <c r="AS89">
        <v>15.22160683802964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42.131790302016952</v>
      </c>
      <c r="BB89">
        <f t="shared" si="1"/>
        <v>972.26530613605155</v>
      </c>
      <c r="BC89">
        <v>1.3945314170040486</v>
      </c>
      <c r="BD89">
        <v>2.3194954744525549</v>
      </c>
      <c r="BE89">
        <v>1.3326645635593219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262.3343309542413</v>
      </c>
      <c r="L90">
        <v>7.0652857454655535</v>
      </c>
      <c r="M90">
        <v>55.675545885274865</v>
      </c>
      <c r="N90">
        <v>53.800215055483051</v>
      </c>
      <c r="O90">
        <v>75.558051933815833</v>
      </c>
      <c r="P90">
        <v>22.618047437996978</v>
      </c>
      <c r="Q90">
        <v>0</v>
      </c>
      <c r="R90">
        <v>19.441901159280832</v>
      </c>
      <c r="S90">
        <v>12.018846121699433</v>
      </c>
      <c r="T90">
        <v>0</v>
      </c>
      <c r="U90">
        <v>51.690445540173549</v>
      </c>
      <c r="V90">
        <v>6.3140191250829156</v>
      </c>
      <c r="W90">
        <v>19.096558537057795</v>
      </c>
      <c r="X90">
        <v>65.367122117905737</v>
      </c>
      <c r="Y90">
        <v>0</v>
      </c>
      <c r="Z90">
        <v>8.7127901966186592</v>
      </c>
      <c r="AA90">
        <v>18.677579992485914</v>
      </c>
      <c r="AB90">
        <v>19.8448132296556</v>
      </c>
      <c r="AC90">
        <v>14.379597068190357</v>
      </c>
      <c r="AD90">
        <v>13.478558210081401</v>
      </c>
      <c r="AE90">
        <v>24.442488451471508</v>
      </c>
      <c r="AF90">
        <v>11.874841210821332</v>
      </c>
      <c r="AG90">
        <v>30.402773401221037</v>
      </c>
      <c r="AH90">
        <v>54.868355686182426</v>
      </c>
      <c r="AI90">
        <v>6.9283532186599857</v>
      </c>
      <c r="AJ90">
        <v>0</v>
      </c>
      <c r="AK90">
        <v>27.227282282456688</v>
      </c>
      <c r="AL90">
        <v>61.227639741181363</v>
      </c>
      <c r="AM90">
        <v>7.7821073079941554</v>
      </c>
      <c r="AN90">
        <v>3.549699845543728E-2</v>
      </c>
      <c r="AO90">
        <v>0</v>
      </c>
      <c r="AP90">
        <v>1.7029478439015988</v>
      </c>
      <c r="AQ90">
        <v>19.601978108171572</v>
      </c>
      <c r="AR90">
        <v>21.771716305898124</v>
      </c>
      <c r="AS90">
        <v>15.22160683802964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42.182942160467043</v>
      </c>
      <c r="BB90">
        <f t="shared" si="1"/>
        <v>973.43788294865624</v>
      </c>
      <c r="BC90">
        <v>1.3945314170040486</v>
      </c>
      <c r="BD90">
        <v>2.3194954744525549</v>
      </c>
      <c r="BE90">
        <v>1.3326645635593219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262.3343309542413</v>
      </c>
      <c r="L91">
        <v>7.0652857454655535</v>
      </c>
      <c r="M91">
        <v>55.675545885274865</v>
      </c>
      <c r="N91">
        <v>53.800215055483051</v>
      </c>
      <c r="O91">
        <v>75.558051933815833</v>
      </c>
      <c r="P91">
        <v>22.618047437996978</v>
      </c>
      <c r="Q91">
        <v>0</v>
      </c>
      <c r="R91">
        <v>19.441901159280832</v>
      </c>
      <c r="S91">
        <v>12.018846121699433</v>
      </c>
      <c r="T91">
        <v>0</v>
      </c>
      <c r="U91">
        <v>51.690445540173549</v>
      </c>
      <c r="V91">
        <v>6.3140191250829156</v>
      </c>
      <c r="W91">
        <v>19.096558537057795</v>
      </c>
      <c r="X91">
        <v>65.367122117905737</v>
      </c>
      <c r="Y91">
        <v>0</v>
      </c>
      <c r="Z91">
        <v>8.7127901966186592</v>
      </c>
      <c r="AA91">
        <v>18.677579992485914</v>
      </c>
      <c r="AB91">
        <v>19.8448132296556</v>
      </c>
      <c r="AC91">
        <v>14.379597068190357</v>
      </c>
      <c r="AD91">
        <v>18.013084633375076</v>
      </c>
      <c r="AE91">
        <v>24.442488451471508</v>
      </c>
      <c r="AF91">
        <v>12.021443783502399</v>
      </c>
      <c r="AG91">
        <v>30.402773401221037</v>
      </c>
      <c r="AH91">
        <v>65.842027272281342</v>
      </c>
      <c r="AI91">
        <v>1.7635807681277393</v>
      </c>
      <c r="AJ91">
        <v>0</v>
      </c>
      <c r="AK91">
        <v>27.227282282456688</v>
      </c>
      <c r="AL91">
        <v>60.352958862015718</v>
      </c>
      <c r="AM91">
        <v>7.7821073079941554</v>
      </c>
      <c r="AN91">
        <v>3.549699845543728E-2</v>
      </c>
      <c r="AO91">
        <v>0</v>
      </c>
      <c r="AP91">
        <v>1.7029478439015988</v>
      </c>
      <c r="AQ91">
        <v>19.601978108171572</v>
      </c>
      <c r="AR91">
        <v>21.771716305898124</v>
      </c>
      <c r="AS91">
        <v>15.22160683802964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42.584863675616347</v>
      </c>
      <c r="BB91">
        <f t="shared" si="1"/>
        <v>982.21657793112581</v>
      </c>
      <c r="BC91">
        <v>0.71132100000000009</v>
      </c>
      <c r="BD91">
        <v>2.3194954744525549</v>
      </c>
      <c r="BE91">
        <v>1.5811442258064514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262.3343309542413</v>
      </c>
      <c r="L92">
        <v>7.0652857454655535</v>
      </c>
      <c r="M92">
        <v>55.675545885274865</v>
      </c>
      <c r="N92">
        <v>53.800215055483051</v>
      </c>
      <c r="O92">
        <v>75.558051933815833</v>
      </c>
      <c r="P92">
        <v>22.618047437996978</v>
      </c>
      <c r="Q92">
        <v>0</v>
      </c>
      <c r="R92">
        <v>19.441901159280832</v>
      </c>
      <c r="S92">
        <v>12.018846121699433</v>
      </c>
      <c r="T92">
        <v>0</v>
      </c>
      <c r="U92">
        <v>51.690445540173549</v>
      </c>
      <c r="V92">
        <v>6.3140191250829156</v>
      </c>
      <c r="W92">
        <v>19.096558537057795</v>
      </c>
      <c r="X92">
        <v>65.367122117905737</v>
      </c>
      <c r="Y92">
        <v>0</v>
      </c>
      <c r="Z92">
        <v>8.7127901966186592</v>
      </c>
      <c r="AA92">
        <v>18.677579992485914</v>
      </c>
      <c r="AB92">
        <v>19.8448132296556</v>
      </c>
      <c r="AC92">
        <v>14.379597068190357</v>
      </c>
      <c r="AD92">
        <v>18.013084633375076</v>
      </c>
      <c r="AE92">
        <v>24.442488451471508</v>
      </c>
      <c r="AF92">
        <v>12.021443783502399</v>
      </c>
      <c r="AG92">
        <v>30.402773401221037</v>
      </c>
      <c r="AH92">
        <v>65.842027272281342</v>
      </c>
      <c r="AI92">
        <v>1.7635807681277393</v>
      </c>
      <c r="AJ92">
        <v>0</v>
      </c>
      <c r="AK92">
        <v>27.227282282456688</v>
      </c>
      <c r="AL92">
        <v>60.352958862015718</v>
      </c>
      <c r="AM92">
        <v>7.7821073079941554</v>
      </c>
      <c r="AN92">
        <v>3.549699845543728E-2</v>
      </c>
      <c r="AO92">
        <v>0</v>
      </c>
      <c r="AP92">
        <v>1.7029478439015988</v>
      </c>
      <c r="AQ92">
        <v>19.601978108171572</v>
      </c>
      <c r="AR92">
        <v>21.771716305898124</v>
      </c>
      <c r="AS92">
        <v>15.22160683802964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42.584863675616347</v>
      </c>
      <c r="BB92">
        <f t="shared" si="1"/>
        <v>982.21657793112581</v>
      </c>
      <c r="BC92">
        <v>0.71132100000000009</v>
      </c>
      <c r="BD92">
        <v>2.3194954744525549</v>
      </c>
      <c r="BE92">
        <v>1.5811442258064514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262.3343309542413</v>
      </c>
      <c r="L93">
        <v>7.0652857454655535</v>
      </c>
      <c r="M93">
        <v>55.675545885274865</v>
      </c>
      <c r="N93">
        <v>53.800215055483051</v>
      </c>
      <c r="O93">
        <v>75.558051933815833</v>
      </c>
      <c r="P93">
        <v>22.618047437996978</v>
      </c>
      <c r="Q93">
        <v>0</v>
      </c>
      <c r="R93">
        <v>19.441901159280832</v>
      </c>
      <c r="S93">
        <v>12.018846121699433</v>
      </c>
      <c r="T93">
        <v>0</v>
      </c>
      <c r="U93">
        <v>51.690445540173549</v>
      </c>
      <c r="V93">
        <v>4.5601398510655446</v>
      </c>
      <c r="W93">
        <v>19.096558537057795</v>
      </c>
      <c r="X93">
        <v>65.367122117905737</v>
      </c>
      <c r="Y93">
        <v>0</v>
      </c>
      <c r="Z93">
        <v>8.7127901966186592</v>
      </c>
      <c r="AA93">
        <v>18.677579992485914</v>
      </c>
      <c r="AB93">
        <v>19.8448132296556</v>
      </c>
      <c r="AC93">
        <v>14.379597068190357</v>
      </c>
      <c r="AD93">
        <v>18.013084633375076</v>
      </c>
      <c r="AE93">
        <v>24.442488451471508</v>
      </c>
      <c r="AF93">
        <v>12.021443783502399</v>
      </c>
      <c r="AG93">
        <v>30.402773401221037</v>
      </c>
      <c r="AH93">
        <v>65.842027272281342</v>
      </c>
      <c r="AI93">
        <v>1.7635807681277393</v>
      </c>
      <c r="AJ93">
        <v>0</v>
      </c>
      <c r="AK93">
        <v>27.227282282456688</v>
      </c>
      <c r="AL93">
        <v>60.352958862015718</v>
      </c>
      <c r="AM93">
        <v>7.7821073079941554</v>
      </c>
      <c r="AN93">
        <v>3.549699845543728E-2</v>
      </c>
      <c r="AO93">
        <v>0</v>
      </c>
      <c r="AP93">
        <v>1.7029478439015988</v>
      </c>
      <c r="AQ93">
        <v>19.601978108171572</v>
      </c>
      <c r="AR93">
        <v>21.771716305898124</v>
      </c>
      <c r="AS93">
        <v>15.22160683802964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42.511551521962417</v>
      </c>
      <c r="BB93">
        <f t="shared" si="1"/>
        <v>980.53601081076238</v>
      </c>
      <c r="BC93">
        <v>0.71132100000000009</v>
      </c>
      <c r="BD93">
        <v>2.3194954744525549</v>
      </c>
      <c r="BE93">
        <v>1.5811442258064514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262.3343309542413</v>
      </c>
      <c r="L94">
        <v>7.0652857454655535</v>
      </c>
      <c r="M94">
        <v>55.675545885274865</v>
      </c>
      <c r="N94">
        <v>53.800215055483051</v>
      </c>
      <c r="O94">
        <v>75.558051933815833</v>
      </c>
      <c r="P94">
        <v>22.618047437996978</v>
      </c>
      <c r="Q94">
        <v>0</v>
      </c>
      <c r="R94">
        <v>19.441901159280832</v>
      </c>
      <c r="S94">
        <v>12.018846121699433</v>
      </c>
      <c r="T94">
        <v>0</v>
      </c>
      <c r="U94">
        <v>51.690445540173549</v>
      </c>
      <c r="V94">
        <v>4.5601398510655446</v>
      </c>
      <c r="W94">
        <v>19.096558537057795</v>
      </c>
      <c r="X94">
        <v>65.367122117905737</v>
      </c>
      <c r="Y94">
        <v>0</v>
      </c>
      <c r="Z94">
        <v>8.7127901966186592</v>
      </c>
      <c r="AA94">
        <v>18.677579992485914</v>
      </c>
      <c r="AB94">
        <v>19.8448132296556</v>
      </c>
      <c r="AC94">
        <v>14.379597068190357</v>
      </c>
      <c r="AD94">
        <v>18.013084633375076</v>
      </c>
      <c r="AE94">
        <v>24.442488451471508</v>
      </c>
      <c r="AF94">
        <v>12.021443783502399</v>
      </c>
      <c r="AG94">
        <v>30.402773401221037</v>
      </c>
      <c r="AH94">
        <v>64.198197819974951</v>
      </c>
      <c r="AI94">
        <v>1.7635807681277393</v>
      </c>
      <c r="AJ94">
        <v>0</v>
      </c>
      <c r="AK94">
        <v>27.227282282456688</v>
      </c>
      <c r="AL94">
        <v>60.352958862015718</v>
      </c>
      <c r="AM94">
        <v>7.7821073079941554</v>
      </c>
      <c r="AN94">
        <v>3.549699845543728E-2</v>
      </c>
      <c r="AO94">
        <v>0</v>
      </c>
      <c r="AP94">
        <v>1.7029478439015988</v>
      </c>
      <c r="AQ94">
        <v>19.601978108171572</v>
      </c>
      <c r="AR94">
        <v>21.771716305898124</v>
      </c>
      <c r="AS94">
        <v>15.22160683802964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42.442839450856013</v>
      </c>
      <c r="BB94">
        <f t="shared" si="1"/>
        <v>978.94172110592979</v>
      </c>
      <c r="BC94">
        <v>0.71132100000000009</v>
      </c>
      <c r="BD94">
        <v>2.3194954744525549</v>
      </c>
      <c r="BE94">
        <v>1.5619719021739134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262.3343309542413</v>
      </c>
      <c r="L95">
        <v>7.0652857454655535</v>
      </c>
      <c r="M95">
        <v>55.675545885274865</v>
      </c>
      <c r="N95">
        <v>53.800215055483051</v>
      </c>
      <c r="O95">
        <v>75.558051933815833</v>
      </c>
      <c r="P95">
        <v>22.618047437996978</v>
      </c>
      <c r="Q95">
        <v>0</v>
      </c>
      <c r="R95">
        <v>19.441901159280832</v>
      </c>
      <c r="S95">
        <v>12.018846121699433</v>
      </c>
      <c r="T95">
        <v>0</v>
      </c>
      <c r="U95">
        <v>51.690445540173549</v>
      </c>
      <c r="V95">
        <v>4.5601398510655446</v>
      </c>
      <c r="W95">
        <v>19.096558537057795</v>
      </c>
      <c r="X95">
        <v>65.367122117905737</v>
      </c>
      <c r="Y95">
        <v>0</v>
      </c>
      <c r="Z95">
        <v>8.7127901966186592</v>
      </c>
      <c r="AA95">
        <v>18.677579992485914</v>
      </c>
      <c r="AB95">
        <v>19.8448132296556</v>
      </c>
      <c r="AC95">
        <v>14.379597068190357</v>
      </c>
      <c r="AD95">
        <v>13.478558210081401</v>
      </c>
      <c r="AE95">
        <v>24.442488451471508</v>
      </c>
      <c r="AF95">
        <v>12.021443783502399</v>
      </c>
      <c r="AG95">
        <v>30.402773401221037</v>
      </c>
      <c r="AH95">
        <v>57.75616388019202</v>
      </c>
      <c r="AI95">
        <v>0</v>
      </c>
      <c r="AJ95">
        <v>0</v>
      </c>
      <c r="AK95">
        <v>27.227282282456688</v>
      </c>
      <c r="AL95">
        <v>60.352958862015718</v>
      </c>
      <c r="AM95">
        <v>7.7821073079941554</v>
      </c>
      <c r="AN95">
        <v>3.549699845543728E-2</v>
      </c>
      <c r="AO95">
        <v>0</v>
      </c>
      <c r="AP95">
        <v>1.7029478439015988</v>
      </c>
      <c r="AQ95">
        <v>18.875978604070131</v>
      </c>
      <c r="AR95">
        <v>21.771716305898124</v>
      </c>
      <c r="AS95">
        <v>15.22160683802964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41.879954772300238</v>
      </c>
      <c r="BB95">
        <f t="shared" si="1"/>
        <v>965.85649595825669</v>
      </c>
      <c r="BC95">
        <v>0.69491419512195129</v>
      </c>
      <c r="BD95">
        <v>2.3194954744525549</v>
      </c>
      <c r="BE95">
        <v>1.3964095161290324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262.3343309542413</v>
      </c>
      <c r="L96">
        <v>7.0652857454655535</v>
      </c>
      <c r="M96">
        <v>55.675545885274865</v>
      </c>
      <c r="N96">
        <v>53.800215055483051</v>
      </c>
      <c r="O96">
        <v>75.558051933815833</v>
      </c>
      <c r="P96">
        <v>22.618047437996978</v>
      </c>
      <c r="Q96">
        <v>0</v>
      </c>
      <c r="R96">
        <v>19.441901159280832</v>
      </c>
      <c r="S96">
        <v>12.018846121699433</v>
      </c>
      <c r="T96">
        <v>0</v>
      </c>
      <c r="U96">
        <v>51.690445540173549</v>
      </c>
      <c r="V96">
        <v>4.5601398510655446</v>
      </c>
      <c r="W96">
        <v>19.096558537057795</v>
      </c>
      <c r="X96">
        <v>65.367122117905737</v>
      </c>
      <c r="Y96">
        <v>0</v>
      </c>
      <c r="Z96">
        <v>8.7127901966186592</v>
      </c>
      <c r="AA96">
        <v>18.677579992485914</v>
      </c>
      <c r="AB96">
        <v>19.8448132296556</v>
      </c>
      <c r="AC96">
        <v>14.379597068190357</v>
      </c>
      <c r="AD96">
        <v>8.9857059420788961</v>
      </c>
      <c r="AE96">
        <v>24.442488451471508</v>
      </c>
      <c r="AF96">
        <v>11.874841210821332</v>
      </c>
      <c r="AG96">
        <v>30.402773401221037</v>
      </c>
      <c r="AH96">
        <v>39.985036497912745</v>
      </c>
      <c r="AI96">
        <v>0</v>
      </c>
      <c r="AJ96">
        <v>0</v>
      </c>
      <c r="AK96">
        <v>27.227282282456688</v>
      </c>
      <c r="AL96">
        <v>60.352958862015718</v>
      </c>
      <c r="AM96">
        <v>7.7821073079941554</v>
      </c>
      <c r="AN96">
        <v>3.549699845543728E-2</v>
      </c>
      <c r="AO96">
        <v>0</v>
      </c>
      <c r="AP96">
        <v>1.7029478439015988</v>
      </c>
      <c r="AQ96">
        <v>18.875978604070131</v>
      </c>
      <c r="AR96">
        <v>21.771716305898124</v>
      </c>
      <c r="AS96">
        <v>15.22160683802964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40.943192435380389</v>
      </c>
      <c r="BB96">
        <f t="shared" si="1"/>
        <v>943.95094957362858</v>
      </c>
      <c r="BC96">
        <v>0.69491419512195129</v>
      </c>
      <c r="BD96">
        <v>2.3194954744525549</v>
      </c>
      <c r="BE96">
        <v>0.96468301754385966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262.3343309542413</v>
      </c>
      <c r="L97">
        <v>7.0652857454655535</v>
      </c>
      <c r="M97">
        <v>55.675545885274865</v>
      </c>
      <c r="N97">
        <v>53.800215055483051</v>
      </c>
      <c r="O97">
        <v>75.558051933815833</v>
      </c>
      <c r="P97">
        <v>22.618047437996978</v>
      </c>
      <c r="Q97">
        <v>0</v>
      </c>
      <c r="R97">
        <v>19.441901159280832</v>
      </c>
      <c r="S97">
        <v>12.018846121699433</v>
      </c>
      <c r="T97">
        <v>0</v>
      </c>
      <c r="U97">
        <v>51.690445540173549</v>
      </c>
      <c r="V97">
        <v>4.5601398510655446</v>
      </c>
      <c r="W97">
        <v>19.096558537057795</v>
      </c>
      <c r="X97">
        <v>65.367122117905737</v>
      </c>
      <c r="Y97">
        <v>0</v>
      </c>
      <c r="Z97">
        <v>8.7127901966186592</v>
      </c>
      <c r="AA97">
        <v>18.677579992485914</v>
      </c>
      <c r="AB97">
        <v>19.8448132296556</v>
      </c>
      <c r="AC97">
        <v>14.379597068190357</v>
      </c>
      <c r="AD97">
        <v>4.4928527366938003</v>
      </c>
      <c r="AE97">
        <v>24.442488451471508</v>
      </c>
      <c r="AF97">
        <v>11.874841210821332</v>
      </c>
      <c r="AG97">
        <v>30.402773401221037</v>
      </c>
      <c r="AH97">
        <v>39.985036497912745</v>
      </c>
      <c r="AI97">
        <v>0</v>
      </c>
      <c r="AJ97">
        <v>0</v>
      </c>
      <c r="AK97">
        <v>27.227282282456688</v>
      </c>
      <c r="AL97">
        <v>60.352958862015718</v>
      </c>
      <c r="AM97">
        <v>7.7821073079941554</v>
      </c>
      <c r="AN97">
        <v>3.4182271227301185E-2</v>
      </c>
      <c r="AO97">
        <v>0</v>
      </c>
      <c r="AP97">
        <v>1.7029478439015988</v>
      </c>
      <c r="AQ97">
        <v>18.875978604070131</v>
      </c>
      <c r="AR97">
        <v>21.771716305898124</v>
      </c>
      <c r="AS97">
        <v>15.22160683802964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40.755336215797151</v>
      </c>
      <c r="BB97">
        <f t="shared" si="1"/>
        <v>939.64463786059878</v>
      </c>
      <c r="BC97">
        <v>0.69491419512195129</v>
      </c>
      <c r="BD97">
        <v>2.3194954744525549</v>
      </c>
      <c r="BE97">
        <v>0.96468301754385966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262.3343309542413</v>
      </c>
      <c r="L98">
        <v>7.0652857454655535</v>
      </c>
      <c r="M98">
        <v>55.675545885274865</v>
      </c>
      <c r="N98">
        <v>53.800215055483051</v>
      </c>
      <c r="O98">
        <v>75.558051933815833</v>
      </c>
      <c r="P98">
        <v>22.618047437996978</v>
      </c>
      <c r="Q98">
        <v>0</v>
      </c>
      <c r="R98">
        <v>19.441901159280832</v>
      </c>
      <c r="S98">
        <v>12.018846121699433</v>
      </c>
      <c r="T98">
        <v>0</v>
      </c>
      <c r="U98">
        <v>51.690445540173549</v>
      </c>
      <c r="V98">
        <v>4.5601398510655446</v>
      </c>
      <c r="W98">
        <v>19.096558537057795</v>
      </c>
      <c r="X98">
        <v>65.367122117905737</v>
      </c>
      <c r="Y98">
        <v>0</v>
      </c>
      <c r="Z98">
        <v>8.7127901966186592</v>
      </c>
      <c r="AA98">
        <v>18.677579992485914</v>
      </c>
      <c r="AB98">
        <v>19.8448132296556</v>
      </c>
      <c r="AC98">
        <v>14.379597068190357</v>
      </c>
      <c r="AD98">
        <v>4.4928527366938003</v>
      </c>
      <c r="AE98">
        <v>24.442488451471508</v>
      </c>
      <c r="AF98">
        <v>11.874841210821332</v>
      </c>
      <c r="AG98">
        <v>30.402773401221037</v>
      </c>
      <c r="AH98">
        <v>39.985036497912745</v>
      </c>
      <c r="AI98">
        <v>0</v>
      </c>
      <c r="AJ98">
        <v>0</v>
      </c>
      <c r="AK98">
        <v>27.227282282456688</v>
      </c>
      <c r="AL98">
        <v>60.352958862015718</v>
      </c>
      <c r="AM98">
        <v>7.7821073079941554</v>
      </c>
      <c r="AN98">
        <v>3.4182271227301185E-2</v>
      </c>
      <c r="AO98">
        <v>0</v>
      </c>
      <c r="AP98">
        <v>1.7029478439015988</v>
      </c>
      <c r="AQ98">
        <v>18.875978604070131</v>
      </c>
      <c r="AR98">
        <v>21.771716305898124</v>
      </c>
      <c r="AS98">
        <v>15.22160683802964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40.755336215797151</v>
      </c>
      <c r="BB98">
        <f t="shared" si="1"/>
        <v>939.64463786059878</v>
      </c>
      <c r="BC98">
        <v>0.69491419512195129</v>
      </c>
      <c r="BD98">
        <v>2.3194954744525549</v>
      </c>
      <c r="BE98">
        <v>0.96468301754385966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4.8333086874457916</v>
      </c>
      <c r="L99">
        <f t="shared" si="2"/>
        <v>9.7630710989672853E-2</v>
      </c>
      <c r="M99">
        <f t="shared" si="2"/>
        <v>1.2490701316836956</v>
      </c>
      <c r="N99">
        <f t="shared" si="2"/>
        <v>1.0835679838074306</v>
      </c>
      <c r="O99">
        <f t="shared" si="2"/>
        <v>1.548186909714423</v>
      </c>
      <c r="P99">
        <f t="shared" si="2"/>
        <v>0.54264862805484404</v>
      </c>
      <c r="Q99">
        <f t="shared" si="2"/>
        <v>0</v>
      </c>
      <c r="R99">
        <f t="shared" si="2"/>
        <v>0.38075061267039756</v>
      </c>
      <c r="S99">
        <f t="shared" si="2"/>
        <v>0.22793503844570001</v>
      </c>
      <c r="T99">
        <f t="shared" si="2"/>
        <v>0</v>
      </c>
      <c r="U99">
        <f t="shared" si="2"/>
        <v>1.3355198004675533</v>
      </c>
      <c r="V99">
        <f t="shared" si="2"/>
        <v>0.11239848839362854</v>
      </c>
      <c r="W99">
        <f t="shared" si="2"/>
        <v>0.35151073244651987</v>
      </c>
      <c r="X99">
        <f t="shared" si="2"/>
        <v>1.1422267512841244</v>
      </c>
      <c r="Y99">
        <f t="shared" si="2"/>
        <v>0</v>
      </c>
      <c r="Z99">
        <f t="shared" si="2"/>
        <v>0.13107060496681275</v>
      </c>
      <c r="AA99">
        <f t="shared" si="2"/>
        <v>0.44823951452348249</v>
      </c>
      <c r="AB99">
        <f t="shared" si="2"/>
        <v>0.44320082644360648</v>
      </c>
      <c r="AC99">
        <f t="shared" si="2"/>
        <v>0.28987743953510686</v>
      </c>
      <c r="AD99">
        <f t="shared" si="2"/>
        <v>0.15965255105518153</v>
      </c>
      <c r="AE99">
        <f t="shared" si="2"/>
        <v>0.58661972283531594</v>
      </c>
      <c r="AF99">
        <f t="shared" si="2"/>
        <v>0.14528355090315209</v>
      </c>
      <c r="AG99">
        <f t="shared" si="2"/>
        <v>0.72966656162930588</v>
      </c>
      <c r="AH99">
        <f t="shared" si="2"/>
        <v>0.73750178804782429</v>
      </c>
      <c r="AI99">
        <f t="shared" si="2"/>
        <v>9.3359558378498755E-2</v>
      </c>
      <c r="AJ99">
        <f t="shared" si="2"/>
        <v>0</v>
      </c>
      <c r="AK99">
        <f t="shared" si="2"/>
        <v>0.65345477477895941</v>
      </c>
      <c r="AL99">
        <f t="shared" si="2"/>
        <v>1.4170262529119964</v>
      </c>
      <c r="AM99">
        <f t="shared" si="2"/>
        <v>0.18677057539185971</v>
      </c>
      <c r="AN99">
        <f t="shared" si="2"/>
        <v>7.9178002163431268E-4</v>
      </c>
      <c r="AO99">
        <f t="shared" si="2"/>
        <v>2.345106887413901E-2</v>
      </c>
      <c r="AP99">
        <f t="shared" si="2"/>
        <v>5.3784774368650985E-2</v>
      </c>
      <c r="AQ99">
        <f t="shared" si="2"/>
        <v>0.20439297014272079</v>
      </c>
      <c r="AR99">
        <f t="shared" si="2"/>
        <v>0.52710793108490561</v>
      </c>
      <c r="AS99">
        <f t="shared" si="2"/>
        <v>0.36770107767282395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0.84033498599693557</v>
      </c>
      <c r="BB99">
        <f>SUM(B99:AZ99)-BA99+SUM(BC99:BF99)</f>
        <v>19.360213118223299</v>
      </c>
      <c r="BC99">
        <f t="shared" si="2"/>
        <v>3.2154847916155277E-2</v>
      </c>
      <c r="BD99">
        <f t="shared" si="2"/>
        <v>2.0567917206171456E-2</v>
      </c>
      <c r="BE99">
        <f t="shared" si="2"/>
        <v>1.7894798132241839E-2</v>
      </c>
      <c r="BF99">
        <f t="shared" si="2"/>
        <v>2.6222741995908704E-2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52.596924823436737</v>
      </c>
      <c r="L3">
        <v>10.091780873795742</v>
      </c>
      <c r="M3">
        <v>0</v>
      </c>
      <c r="N3">
        <v>30.26617612301116</v>
      </c>
      <c r="O3">
        <v>50.834806005642406</v>
      </c>
      <c r="P3">
        <v>51.749970676299313</v>
      </c>
      <c r="Q3">
        <v>0</v>
      </c>
      <c r="R3">
        <v>5.7179526149931972</v>
      </c>
      <c r="S3">
        <v>4.3250475779277897</v>
      </c>
      <c r="T3">
        <v>0</v>
      </c>
      <c r="U3">
        <v>295.04048284552601</v>
      </c>
      <c r="V3">
        <v>3.6522916623119239</v>
      </c>
      <c r="W3">
        <v>11.35724120440824</v>
      </c>
      <c r="X3">
        <v>37.807324941438772</v>
      </c>
      <c r="Y3">
        <v>0</v>
      </c>
      <c r="Z3">
        <v>3.3828919223544145</v>
      </c>
      <c r="AA3">
        <v>10.932891621790857</v>
      </c>
      <c r="AB3">
        <v>10.126162617407637</v>
      </c>
      <c r="AC3">
        <v>7.4471929440826541</v>
      </c>
      <c r="AD3">
        <v>4.6715266607806303</v>
      </c>
      <c r="AE3">
        <v>12.672674252765603</v>
      </c>
      <c r="AF3">
        <v>0</v>
      </c>
      <c r="AG3">
        <v>0</v>
      </c>
      <c r="AH3">
        <v>25.381557887288668</v>
      </c>
      <c r="AI3">
        <v>0</v>
      </c>
      <c r="AJ3">
        <v>0</v>
      </c>
      <c r="AK3">
        <v>13.235193585055312</v>
      </c>
      <c r="AL3">
        <v>21.140148592760884</v>
      </c>
      <c r="AM3">
        <v>4.0504328479231893</v>
      </c>
      <c r="AN3">
        <v>0</v>
      </c>
      <c r="AO3">
        <v>1.5069245835942395</v>
      </c>
      <c r="AP3">
        <v>2.7900354422599545</v>
      </c>
      <c r="AQ3">
        <v>0</v>
      </c>
      <c r="AR3">
        <v>12.589790167403251</v>
      </c>
      <c r="AS3">
        <v>8.3450445087664367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28.913581119890431</v>
      </c>
      <c r="BB3">
        <f>SUM(B3:AZ3)-BA3</f>
        <v>662.79888586313461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40.356541610998491</v>
      </c>
      <c r="L4">
        <v>10.091780873795742</v>
      </c>
      <c r="M4">
        <v>0</v>
      </c>
      <c r="N4">
        <v>30.26617612301116</v>
      </c>
      <c r="O4">
        <v>50.834806005642406</v>
      </c>
      <c r="P4">
        <v>51.749970676299313</v>
      </c>
      <c r="Q4">
        <v>0</v>
      </c>
      <c r="R4">
        <v>5.0404150132010841</v>
      </c>
      <c r="S4">
        <v>2.9239780719290001</v>
      </c>
      <c r="T4">
        <v>0</v>
      </c>
      <c r="U4">
        <v>295.04048284552601</v>
      </c>
      <c r="V4">
        <v>3.6522916623119239</v>
      </c>
      <c r="W4">
        <v>11.35724120440824</v>
      </c>
      <c r="X4">
        <v>37.807324941438772</v>
      </c>
      <c r="Y4">
        <v>0</v>
      </c>
      <c r="Z4">
        <v>3.3828919223544145</v>
      </c>
      <c r="AA4">
        <v>10.932891621790857</v>
      </c>
      <c r="AB4">
        <v>10.126162617407637</v>
      </c>
      <c r="AC4">
        <v>7.4471929440826541</v>
      </c>
      <c r="AD4">
        <v>4.6715266607806303</v>
      </c>
      <c r="AE4">
        <v>12.672674252765603</v>
      </c>
      <c r="AF4">
        <v>0</v>
      </c>
      <c r="AG4">
        <v>0</v>
      </c>
      <c r="AH4">
        <v>19.036168415466499</v>
      </c>
      <c r="AI4">
        <v>0</v>
      </c>
      <c r="AJ4">
        <v>0</v>
      </c>
      <c r="AK4">
        <v>13.235193585055312</v>
      </c>
      <c r="AL4">
        <v>21.140148592760884</v>
      </c>
      <c r="AM4">
        <v>4.0504328479231893</v>
      </c>
      <c r="AN4">
        <v>0</v>
      </c>
      <c r="AO4">
        <v>1.5069245835942395</v>
      </c>
      <c r="AP4">
        <v>2.7900354422599545</v>
      </c>
      <c r="AQ4">
        <v>0</v>
      </c>
      <c r="AR4">
        <v>12.589790167403251</v>
      </c>
      <c r="AS4">
        <v>8.3450445087664367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28.049810044582692</v>
      </c>
      <c r="BB4">
        <f t="shared" ref="BB4:BB67" si="0">SUM(B4:AZ4)-BA4</f>
        <v>642.99827714639093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40.356541610998491</v>
      </c>
      <c r="L5">
        <v>10.091780873795742</v>
      </c>
      <c r="M5">
        <v>0</v>
      </c>
      <c r="N5">
        <v>30.26617612301116</v>
      </c>
      <c r="O5">
        <v>50.834806005642406</v>
      </c>
      <c r="P5">
        <v>51.749970676299313</v>
      </c>
      <c r="Q5">
        <v>0</v>
      </c>
      <c r="R5">
        <v>5.0404150132010841</v>
      </c>
      <c r="S5">
        <v>2.9239780719290001</v>
      </c>
      <c r="T5">
        <v>0</v>
      </c>
      <c r="U5">
        <v>295.04048284552601</v>
      </c>
      <c r="V5">
        <v>0</v>
      </c>
      <c r="W5">
        <v>11.35724120440824</v>
      </c>
      <c r="X5">
        <v>37.807324941438772</v>
      </c>
      <c r="Y5">
        <v>0</v>
      </c>
      <c r="Z5">
        <v>3.3828919223544145</v>
      </c>
      <c r="AA5">
        <v>10.801696990189939</v>
      </c>
      <c r="AB5">
        <v>10.126162617407637</v>
      </c>
      <c r="AC5">
        <v>7.4471929440826541</v>
      </c>
      <c r="AD5">
        <v>4.6715266607806303</v>
      </c>
      <c r="AE5">
        <v>12.672674252765603</v>
      </c>
      <c r="AF5">
        <v>0</v>
      </c>
      <c r="AG5">
        <v>0</v>
      </c>
      <c r="AH5">
        <v>15.413901710707576</v>
      </c>
      <c r="AI5">
        <v>0</v>
      </c>
      <c r="AJ5">
        <v>0</v>
      </c>
      <c r="AK5">
        <v>13.235193585055312</v>
      </c>
      <c r="AL5">
        <v>21.140148592760884</v>
      </c>
      <c r="AM5">
        <v>4.0504328479231893</v>
      </c>
      <c r="AN5">
        <v>0</v>
      </c>
      <c r="AO5">
        <v>1.5069245835942395</v>
      </c>
      <c r="AP5">
        <v>2.7900354422599545</v>
      </c>
      <c r="AQ5">
        <v>0</v>
      </c>
      <c r="AR5">
        <v>12.589790167403251</v>
      </c>
      <c r="AS5">
        <v>7.9312404531413065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27.722952559713079</v>
      </c>
      <c r="BB5">
        <f t="shared" si="0"/>
        <v>635.50557757696367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40.356541610998491</v>
      </c>
      <c r="L6">
        <v>10.091780873795742</v>
      </c>
      <c r="M6">
        <v>0</v>
      </c>
      <c r="N6">
        <v>30.26617612301116</v>
      </c>
      <c r="O6">
        <v>50.834806005642406</v>
      </c>
      <c r="P6">
        <v>51.749970676299313</v>
      </c>
      <c r="Q6">
        <v>0</v>
      </c>
      <c r="R6">
        <v>5.0404150132010841</v>
      </c>
      <c r="S6">
        <v>2.9239780719290001</v>
      </c>
      <c r="T6">
        <v>0</v>
      </c>
      <c r="U6">
        <v>295.04048284552601</v>
      </c>
      <c r="V6">
        <v>0</v>
      </c>
      <c r="W6">
        <v>5.472929313747783</v>
      </c>
      <c r="X6">
        <v>18.158849169940002</v>
      </c>
      <c r="Y6">
        <v>0</v>
      </c>
      <c r="Z6">
        <v>3.3828919223544145</v>
      </c>
      <c r="AA6">
        <v>10.801696990189939</v>
      </c>
      <c r="AB6">
        <v>10.126162617407637</v>
      </c>
      <c r="AC6">
        <v>7.4471929440826541</v>
      </c>
      <c r="AD6">
        <v>4.6715266607806303</v>
      </c>
      <c r="AE6">
        <v>12.672674252765603</v>
      </c>
      <c r="AF6">
        <v>0</v>
      </c>
      <c r="AG6">
        <v>0</v>
      </c>
      <c r="AH6">
        <v>15.413901710707576</v>
      </c>
      <c r="AI6">
        <v>0</v>
      </c>
      <c r="AJ6">
        <v>0</v>
      </c>
      <c r="AK6">
        <v>13.235193585055312</v>
      </c>
      <c r="AL6">
        <v>21.140148592760884</v>
      </c>
      <c r="AM6">
        <v>4.0504328479231893</v>
      </c>
      <c r="AN6">
        <v>0</v>
      </c>
      <c r="AO6">
        <v>1.5069245835942395</v>
      </c>
      <c r="AP6">
        <v>2.7900354422599545</v>
      </c>
      <c r="AQ6">
        <v>0</v>
      </c>
      <c r="AR6">
        <v>12.589790167403251</v>
      </c>
      <c r="AS6">
        <v>7.9312404531413065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26.655682035434822</v>
      </c>
      <c r="BB6">
        <f t="shared" si="0"/>
        <v>611.04006043908294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40.356541610998491</v>
      </c>
      <c r="L7">
        <v>10.091780873795742</v>
      </c>
      <c r="M7">
        <v>0</v>
      </c>
      <c r="N7">
        <v>30.26617612301116</v>
      </c>
      <c r="O7">
        <v>50.834806005642406</v>
      </c>
      <c r="P7">
        <v>51.749970676299313</v>
      </c>
      <c r="Q7">
        <v>0</v>
      </c>
      <c r="R7">
        <v>5.0404150132010841</v>
      </c>
      <c r="S7">
        <v>2.9239780719290001</v>
      </c>
      <c r="T7">
        <v>0</v>
      </c>
      <c r="U7">
        <v>295.04048284552601</v>
      </c>
      <c r="V7">
        <v>0</v>
      </c>
      <c r="W7">
        <v>11.356984843897276</v>
      </c>
      <c r="X7">
        <v>37.621757318015426</v>
      </c>
      <c r="Y7">
        <v>0</v>
      </c>
      <c r="Z7">
        <v>3.3828919223544145</v>
      </c>
      <c r="AA7">
        <v>10.801696990189939</v>
      </c>
      <c r="AB7">
        <v>10.126162617407637</v>
      </c>
      <c r="AC7">
        <v>7.4471929440826541</v>
      </c>
      <c r="AD7">
        <v>2.3357632085577125</v>
      </c>
      <c r="AE7">
        <v>12.672674252765603</v>
      </c>
      <c r="AF7">
        <v>0</v>
      </c>
      <c r="AG7">
        <v>0</v>
      </c>
      <c r="AH7">
        <v>15.413901710707576</v>
      </c>
      <c r="AI7">
        <v>0</v>
      </c>
      <c r="AJ7">
        <v>0</v>
      </c>
      <c r="AK7">
        <v>13.235193585055312</v>
      </c>
      <c r="AL7">
        <v>21.140148592760884</v>
      </c>
      <c r="AM7">
        <v>4.0504328479231893</v>
      </c>
      <c r="AN7">
        <v>0</v>
      </c>
      <c r="AO7">
        <v>1.5069245835942395</v>
      </c>
      <c r="AP7">
        <v>2.7900354422599545</v>
      </c>
      <c r="AQ7">
        <v>0</v>
      </c>
      <c r="AR7">
        <v>12.589790167403251</v>
      </c>
      <c r="AS7">
        <v>7.9312404531413065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27.617550204881709</v>
      </c>
      <c r="BB7">
        <f t="shared" si="0"/>
        <v>633.08939249563787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40.356541610998491</v>
      </c>
      <c r="L8">
        <v>10.091780873795742</v>
      </c>
      <c r="M8">
        <v>0</v>
      </c>
      <c r="N8">
        <v>30.26617612301116</v>
      </c>
      <c r="O8">
        <v>50.834806005642406</v>
      </c>
      <c r="P8">
        <v>51.749970676299313</v>
      </c>
      <c r="Q8">
        <v>0</v>
      </c>
      <c r="R8">
        <v>5.0404150132010841</v>
      </c>
      <c r="S8">
        <v>2.9239780719290001</v>
      </c>
      <c r="T8">
        <v>0</v>
      </c>
      <c r="U8">
        <v>295.04048284552601</v>
      </c>
      <c r="V8">
        <v>0</v>
      </c>
      <c r="W8">
        <v>11.356984843897276</v>
      </c>
      <c r="X8">
        <v>37.777377017098736</v>
      </c>
      <c r="Y8">
        <v>0</v>
      </c>
      <c r="Z8">
        <v>3.3828919223544145</v>
      </c>
      <c r="AA8">
        <v>10.801696990189939</v>
      </c>
      <c r="AB8">
        <v>10.126162617407637</v>
      </c>
      <c r="AC8">
        <v>7.4471929440826541</v>
      </c>
      <c r="AD8">
        <v>2.3357632085577125</v>
      </c>
      <c r="AE8">
        <v>12.672674252765603</v>
      </c>
      <c r="AF8">
        <v>0</v>
      </c>
      <c r="AG8">
        <v>0</v>
      </c>
      <c r="AH8">
        <v>15.413901710707576</v>
      </c>
      <c r="AI8">
        <v>0</v>
      </c>
      <c r="AJ8">
        <v>0</v>
      </c>
      <c r="AK8">
        <v>13.235193585055312</v>
      </c>
      <c r="AL8">
        <v>21.140148592760884</v>
      </c>
      <c r="AM8">
        <v>4.0504328479231893</v>
      </c>
      <c r="AN8">
        <v>0</v>
      </c>
      <c r="AO8">
        <v>1.5069245835942395</v>
      </c>
      <c r="AP8">
        <v>1.3129577772293641</v>
      </c>
      <c r="AQ8">
        <v>0</v>
      </c>
      <c r="AR8">
        <v>12.589790167403251</v>
      </c>
      <c r="AS8">
        <v>7.9312404531413065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27.562313261905111</v>
      </c>
      <c r="BB8">
        <f t="shared" si="0"/>
        <v>631.82317147266724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40.358835376529051</v>
      </c>
      <c r="L9">
        <v>10.091780873795742</v>
      </c>
      <c r="M9">
        <v>0</v>
      </c>
      <c r="N9">
        <v>30.26617612301116</v>
      </c>
      <c r="O9">
        <v>50.834806005642406</v>
      </c>
      <c r="P9">
        <v>51.749970676299313</v>
      </c>
      <c r="Q9">
        <v>0</v>
      </c>
      <c r="R9">
        <v>5.0404150132010841</v>
      </c>
      <c r="S9">
        <v>2.9215638310286982</v>
      </c>
      <c r="T9">
        <v>0</v>
      </c>
      <c r="U9">
        <v>295.04048284552601</v>
      </c>
      <c r="V9">
        <v>0</v>
      </c>
      <c r="W9">
        <v>11.356984843897276</v>
      </c>
      <c r="X9">
        <v>37.777377017098736</v>
      </c>
      <c r="Y9">
        <v>0</v>
      </c>
      <c r="Z9">
        <v>3.3828919223544145</v>
      </c>
      <c r="AA9">
        <v>10.801696990189939</v>
      </c>
      <c r="AB9">
        <v>10.126162617407637</v>
      </c>
      <c r="AC9">
        <v>7.4471929440826541</v>
      </c>
      <c r="AD9">
        <v>2.3357632085577125</v>
      </c>
      <c r="AE9">
        <v>12.672674252765603</v>
      </c>
      <c r="AF9">
        <v>0</v>
      </c>
      <c r="AG9">
        <v>0</v>
      </c>
      <c r="AH9">
        <v>15.413901710707576</v>
      </c>
      <c r="AI9">
        <v>0</v>
      </c>
      <c r="AJ9">
        <v>0</v>
      </c>
      <c r="AK9">
        <v>13.235193585055312</v>
      </c>
      <c r="AL9">
        <v>21.140148592760884</v>
      </c>
      <c r="AM9">
        <v>4.0504328479231893</v>
      </c>
      <c r="AN9">
        <v>0</v>
      </c>
      <c r="AO9">
        <v>1.5069245835942395</v>
      </c>
      <c r="AP9">
        <v>1.3129577772293641</v>
      </c>
      <c r="AQ9">
        <v>0</v>
      </c>
      <c r="AR9">
        <v>13.579998603208308</v>
      </c>
      <c r="AS9">
        <v>7.9312404531413065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27.603698938651299</v>
      </c>
      <c r="BB9">
        <f t="shared" si="0"/>
        <v>632.77187375635629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40.358835376529051</v>
      </c>
      <c r="L10">
        <v>10.092108249625818</v>
      </c>
      <c r="M10">
        <v>0</v>
      </c>
      <c r="N10">
        <v>30.26617612301116</v>
      </c>
      <c r="O10">
        <v>50.834806005642406</v>
      </c>
      <c r="P10">
        <v>51.749970676299313</v>
      </c>
      <c r="Q10">
        <v>0</v>
      </c>
      <c r="R10">
        <v>5.0404150132010841</v>
      </c>
      <c r="S10">
        <v>2.9215638310286982</v>
      </c>
      <c r="T10">
        <v>0</v>
      </c>
      <c r="U10">
        <v>295.04048284552601</v>
      </c>
      <c r="V10">
        <v>0</v>
      </c>
      <c r="W10">
        <v>11.356984843897276</v>
      </c>
      <c r="X10">
        <v>37.777377017098736</v>
      </c>
      <c r="Y10">
        <v>0</v>
      </c>
      <c r="Z10">
        <v>3.3828919223544145</v>
      </c>
      <c r="AA10">
        <v>10.801696990189939</v>
      </c>
      <c r="AB10">
        <v>10.126162617407637</v>
      </c>
      <c r="AC10">
        <v>7.4471929440826541</v>
      </c>
      <c r="AD10">
        <v>2.3357632085577125</v>
      </c>
      <c r="AE10">
        <v>12.672674252765603</v>
      </c>
      <c r="AF10">
        <v>0</v>
      </c>
      <c r="AG10">
        <v>0</v>
      </c>
      <c r="AH10">
        <v>15.413901710707576</v>
      </c>
      <c r="AI10">
        <v>0</v>
      </c>
      <c r="AJ10">
        <v>0</v>
      </c>
      <c r="AK10">
        <v>13.235193585055312</v>
      </c>
      <c r="AL10">
        <v>21.140148592760884</v>
      </c>
      <c r="AM10">
        <v>4.0504328479231893</v>
      </c>
      <c r="AN10">
        <v>0</v>
      </c>
      <c r="AO10">
        <v>1.5069245835942395</v>
      </c>
      <c r="AP10">
        <v>1.3129577772293641</v>
      </c>
      <c r="AQ10">
        <v>0</v>
      </c>
      <c r="AR10">
        <v>13.579998603208308</v>
      </c>
      <c r="AS10">
        <v>7.9312404531413065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27.603712622960998</v>
      </c>
      <c r="BB10">
        <f t="shared" si="0"/>
        <v>632.7721874478766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40.358835376529051</v>
      </c>
      <c r="L11">
        <v>10.091649079133546</v>
      </c>
      <c r="M11">
        <v>0</v>
      </c>
      <c r="N11">
        <v>30.26617612301116</v>
      </c>
      <c r="O11">
        <v>50.834806005642406</v>
      </c>
      <c r="P11">
        <v>51.749970676299313</v>
      </c>
      <c r="Q11">
        <v>0</v>
      </c>
      <c r="R11">
        <v>5.0404150132010841</v>
      </c>
      <c r="S11">
        <v>2.9215638310286982</v>
      </c>
      <c r="T11">
        <v>0</v>
      </c>
      <c r="U11">
        <v>295.04048284552601</v>
      </c>
      <c r="V11">
        <v>0</v>
      </c>
      <c r="W11">
        <v>10.968202982716775</v>
      </c>
      <c r="X11">
        <v>37.777377017098736</v>
      </c>
      <c r="Y11">
        <v>0</v>
      </c>
      <c r="Z11">
        <v>3.3828919223544145</v>
      </c>
      <c r="AA11">
        <v>10.801696990189939</v>
      </c>
      <c r="AB11">
        <v>10.126162617407637</v>
      </c>
      <c r="AC11">
        <v>7.4471929440826541</v>
      </c>
      <c r="AD11">
        <v>2.3357632085577125</v>
      </c>
      <c r="AE11">
        <v>12.672674252765603</v>
      </c>
      <c r="AF11">
        <v>0</v>
      </c>
      <c r="AG11">
        <v>0</v>
      </c>
      <c r="AH11">
        <v>15.413901710707576</v>
      </c>
      <c r="AI11">
        <v>0</v>
      </c>
      <c r="AJ11">
        <v>0</v>
      </c>
      <c r="AK11">
        <v>13.235193585055312</v>
      </c>
      <c r="AL11">
        <v>21.140148592760884</v>
      </c>
      <c r="AM11">
        <v>4.0504328479231893</v>
      </c>
      <c r="AN11">
        <v>0</v>
      </c>
      <c r="AO11">
        <v>1.5069245835942395</v>
      </c>
      <c r="AP11">
        <v>1.3129577772293641</v>
      </c>
      <c r="AQ11">
        <v>0</v>
      </c>
      <c r="AR11">
        <v>12.589790167403251</v>
      </c>
      <c r="AS11">
        <v>8.3450445087664367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27.56334864474556</v>
      </c>
      <c r="BB11">
        <f t="shared" si="0"/>
        <v>631.84690601423938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40.358835376529051</v>
      </c>
      <c r="L12">
        <v>10.091892395044844</v>
      </c>
      <c r="M12">
        <v>0</v>
      </c>
      <c r="N12">
        <v>30.26617612301116</v>
      </c>
      <c r="O12">
        <v>50.834806005642406</v>
      </c>
      <c r="P12">
        <v>51.749970676299313</v>
      </c>
      <c r="Q12">
        <v>0</v>
      </c>
      <c r="R12">
        <v>5.0404150132010841</v>
      </c>
      <c r="S12">
        <v>2.9215638310286982</v>
      </c>
      <c r="T12">
        <v>0</v>
      </c>
      <c r="U12">
        <v>295.04048284552601</v>
      </c>
      <c r="V12">
        <v>0</v>
      </c>
      <c r="W12">
        <v>10.968202982716775</v>
      </c>
      <c r="X12">
        <v>37.777377017098736</v>
      </c>
      <c r="Y12">
        <v>0</v>
      </c>
      <c r="Z12">
        <v>3.3828919223544145</v>
      </c>
      <c r="AA12">
        <v>10.801696990189939</v>
      </c>
      <c r="AB12">
        <v>10.126162617407637</v>
      </c>
      <c r="AC12">
        <v>7.4471929440826541</v>
      </c>
      <c r="AD12">
        <v>2.3357632085577125</v>
      </c>
      <c r="AE12">
        <v>12.672674252765603</v>
      </c>
      <c r="AF12">
        <v>0</v>
      </c>
      <c r="AG12">
        <v>0</v>
      </c>
      <c r="AH12">
        <v>15.413901710707576</v>
      </c>
      <c r="AI12">
        <v>0</v>
      </c>
      <c r="AJ12">
        <v>0</v>
      </c>
      <c r="AK12">
        <v>13.235193585055312</v>
      </c>
      <c r="AL12">
        <v>21.140148592760884</v>
      </c>
      <c r="AM12">
        <v>4.0504328479231893</v>
      </c>
      <c r="AN12">
        <v>0</v>
      </c>
      <c r="AO12">
        <v>1.5069245835942395</v>
      </c>
      <c r="AP12">
        <v>1.3129577772293641</v>
      </c>
      <c r="AQ12">
        <v>0</v>
      </c>
      <c r="AR12">
        <v>12.589790167403251</v>
      </c>
      <c r="AS12">
        <v>8.3450445087664367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27.563358815350654</v>
      </c>
      <c r="BB12">
        <f t="shared" si="0"/>
        <v>631.84713915954569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40.358835376529051</v>
      </c>
      <c r="L13">
        <v>8.0984049555249626</v>
      </c>
      <c r="M13">
        <v>0</v>
      </c>
      <c r="N13">
        <v>30.26617612301116</v>
      </c>
      <c r="O13">
        <v>50.834806005642406</v>
      </c>
      <c r="P13">
        <v>51.749970676299313</v>
      </c>
      <c r="Q13">
        <v>0</v>
      </c>
      <c r="R13">
        <v>5.0404150132010841</v>
      </c>
      <c r="S13">
        <v>2.9239780719290001</v>
      </c>
      <c r="T13">
        <v>0</v>
      </c>
      <c r="U13">
        <v>295.04048284552601</v>
      </c>
      <c r="V13">
        <v>0</v>
      </c>
      <c r="W13">
        <v>11.353662141317679</v>
      </c>
      <c r="X13">
        <v>37.777377017098736</v>
      </c>
      <c r="Y13">
        <v>0</v>
      </c>
      <c r="Z13">
        <v>3.359211763723648</v>
      </c>
      <c r="AA13">
        <v>10.801696990189939</v>
      </c>
      <c r="AB13">
        <v>10.126162617407637</v>
      </c>
      <c r="AC13">
        <v>7.4471929440826541</v>
      </c>
      <c r="AD13">
        <v>2.3357632085577125</v>
      </c>
      <c r="AE13">
        <v>12.672674252765603</v>
      </c>
      <c r="AF13">
        <v>0</v>
      </c>
      <c r="AG13">
        <v>0</v>
      </c>
      <c r="AH13">
        <v>15.413901710707576</v>
      </c>
      <c r="AI13">
        <v>0</v>
      </c>
      <c r="AJ13">
        <v>0</v>
      </c>
      <c r="AK13">
        <v>13.235193585055312</v>
      </c>
      <c r="AL13">
        <v>21.140148592760884</v>
      </c>
      <c r="AM13">
        <v>4.0504328479231893</v>
      </c>
      <c r="AN13">
        <v>0</v>
      </c>
      <c r="AO13">
        <v>1.5069245835942395</v>
      </c>
      <c r="AP13">
        <v>1.3129577772293641</v>
      </c>
      <c r="AQ13">
        <v>0</v>
      </c>
      <c r="AR13">
        <v>12.589790167403251</v>
      </c>
      <c r="AS13">
        <v>7.9312404531413065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27.477957308321976</v>
      </c>
      <c r="BB13">
        <f t="shared" si="0"/>
        <v>629.88944241230001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40.358835376529051</v>
      </c>
      <c r="L14">
        <v>10.091780873795742</v>
      </c>
      <c r="M14">
        <v>0</v>
      </c>
      <c r="N14">
        <v>30.26617612301116</v>
      </c>
      <c r="O14">
        <v>50.834806005642406</v>
      </c>
      <c r="P14">
        <v>51.749970676299313</v>
      </c>
      <c r="Q14">
        <v>0</v>
      </c>
      <c r="R14">
        <v>5.0404150132010841</v>
      </c>
      <c r="S14">
        <v>2.9239780719290001</v>
      </c>
      <c r="T14">
        <v>0</v>
      </c>
      <c r="U14">
        <v>295.04048284552601</v>
      </c>
      <c r="V14">
        <v>0</v>
      </c>
      <c r="W14">
        <v>11.353662141317679</v>
      </c>
      <c r="X14">
        <v>37.777377017098736</v>
      </c>
      <c r="Y14">
        <v>0</v>
      </c>
      <c r="Z14">
        <v>3.359211763723648</v>
      </c>
      <c r="AA14">
        <v>10.801696990189939</v>
      </c>
      <c r="AB14">
        <v>10.126162617407637</v>
      </c>
      <c r="AC14">
        <v>7.4471929440826541</v>
      </c>
      <c r="AD14">
        <v>2.3357632085577125</v>
      </c>
      <c r="AE14">
        <v>12.672674252765603</v>
      </c>
      <c r="AF14">
        <v>0</v>
      </c>
      <c r="AG14">
        <v>0</v>
      </c>
      <c r="AH14">
        <v>15.413901710707576</v>
      </c>
      <c r="AI14">
        <v>0</v>
      </c>
      <c r="AJ14">
        <v>0</v>
      </c>
      <c r="AK14">
        <v>13.235193585055312</v>
      </c>
      <c r="AL14">
        <v>21.140148592760884</v>
      </c>
      <c r="AM14">
        <v>4.0504328479231893</v>
      </c>
      <c r="AN14">
        <v>0</v>
      </c>
      <c r="AO14">
        <v>1.5069245835942395</v>
      </c>
      <c r="AP14">
        <v>1.3129577772293641</v>
      </c>
      <c r="AQ14">
        <v>0</v>
      </c>
      <c r="AR14">
        <v>12.589790167403251</v>
      </c>
      <c r="AS14">
        <v>7.9312404531413065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27.561280421705696</v>
      </c>
      <c r="BB14">
        <f t="shared" si="0"/>
        <v>631.79949521718697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40.356919223544146</v>
      </c>
      <c r="L15">
        <v>10.091987986648711</v>
      </c>
      <c r="M15">
        <v>0</v>
      </c>
      <c r="N15">
        <v>30.26617612301116</v>
      </c>
      <c r="O15">
        <v>50.834806005642406</v>
      </c>
      <c r="P15">
        <v>51.749970676299313</v>
      </c>
      <c r="Q15">
        <v>0</v>
      </c>
      <c r="R15">
        <v>5.0404150132010841</v>
      </c>
      <c r="S15">
        <v>2.9215638310286982</v>
      </c>
      <c r="T15">
        <v>0</v>
      </c>
      <c r="U15">
        <v>295.04048284552601</v>
      </c>
      <c r="V15">
        <v>3.6522916623119239</v>
      </c>
      <c r="W15">
        <v>11.353662141317679</v>
      </c>
      <c r="X15">
        <v>37.777377017098736</v>
      </c>
      <c r="Y15">
        <v>0</v>
      </c>
      <c r="Z15">
        <v>3.359211763723648</v>
      </c>
      <c r="AA15">
        <v>10.801696990189939</v>
      </c>
      <c r="AB15">
        <v>10.126162617407637</v>
      </c>
      <c r="AC15">
        <v>7.4471929440826541</v>
      </c>
      <c r="AD15">
        <v>2.3357632085577125</v>
      </c>
      <c r="AE15">
        <v>12.672674252765603</v>
      </c>
      <c r="AF15">
        <v>0</v>
      </c>
      <c r="AG15">
        <v>0</v>
      </c>
      <c r="AH15">
        <v>15.413901710707576</v>
      </c>
      <c r="AI15">
        <v>0</v>
      </c>
      <c r="AJ15">
        <v>0</v>
      </c>
      <c r="AK15">
        <v>13.235193585055312</v>
      </c>
      <c r="AL15">
        <v>20.336227272898736</v>
      </c>
      <c r="AM15">
        <v>4.0504328479231893</v>
      </c>
      <c r="AN15">
        <v>0</v>
      </c>
      <c r="AO15">
        <v>1.5069245835942395</v>
      </c>
      <c r="AP15">
        <v>1.3129577772293641</v>
      </c>
      <c r="AQ15">
        <v>0</v>
      </c>
      <c r="AR15">
        <v>12.589790167403251</v>
      </c>
      <c r="AS15">
        <v>7.9312404531413065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27.680169948872944</v>
      </c>
      <c r="BB15">
        <f t="shared" si="0"/>
        <v>634.52485275143727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40.356919223544146</v>
      </c>
      <c r="L16">
        <v>10.092108249625818</v>
      </c>
      <c r="M16">
        <v>0</v>
      </c>
      <c r="N16">
        <v>30.26617612301116</v>
      </c>
      <c r="O16">
        <v>50.834806005642406</v>
      </c>
      <c r="P16">
        <v>51.749970676299313</v>
      </c>
      <c r="Q16">
        <v>0</v>
      </c>
      <c r="R16">
        <v>5.0404150132010841</v>
      </c>
      <c r="S16">
        <v>2.9215638310286982</v>
      </c>
      <c r="T16">
        <v>0</v>
      </c>
      <c r="U16">
        <v>295.04048284552601</v>
      </c>
      <c r="V16">
        <v>3.6522916623119239</v>
      </c>
      <c r="W16">
        <v>11.353662141317679</v>
      </c>
      <c r="X16">
        <v>37.777377017098736</v>
      </c>
      <c r="Y16">
        <v>0</v>
      </c>
      <c r="Z16">
        <v>3.359211763723648</v>
      </c>
      <c r="AA16">
        <v>10.801696990189939</v>
      </c>
      <c r="AB16">
        <v>10.126162617407637</v>
      </c>
      <c r="AC16">
        <v>7.4471929440826541</v>
      </c>
      <c r="AD16">
        <v>2.3357632085577125</v>
      </c>
      <c r="AE16">
        <v>12.672674252765603</v>
      </c>
      <c r="AF16">
        <v>0</v>
      </c>
      <c r="AG16">
        <v>0</v>
      </c>
      <c r="AH16">
        <v>15.413901710707576</v>
      </c>
      <c r="AI16">
        <v>0</v>
      </c>
      <c r="AJ16">
        <v>0</v>
      </c>
      <c r="AK16">
        <v>13.235193585055312</v>
      </c>
      <c r="AL16">
        <v>20.336227272898736</v>
      </c>
      <c r="AM16">
        <v>4.0504328479231893</v>
      </c>
      <c r="AN16">
        <v>0</v>
      </c>
      <c r="AO16">
        <v>1.5069245835942395</v>
      </c>
      <c r="AP16">
        <v>1.3129577772293641</v>
      </c>
      <c r="AQ16">
        <v>0</v>
      </c>
      <c r="AR16">
        <v>12.589790167403251</v>
      </c>
      <c r="AS16">
        <v>7.9312404531413065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27.680174975865391</v>
      </c>
      <c r="BB16">
        <f t="shared" si="0"/>
        <v>634.52496798742197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40.356919223544146</v>
      </c>
      <c r="L17">
        <v>10.091763406835403</v>
      </c>
      <c r="M17">
        <v>0</v>
      </c>
      <c r="N17">
        <v>30.26617612301116</v>
      </c>
      <c r="O17">
        <v>50.834806005642406</v>
      </c>
      <c r="P17">
        <v>51.749970676299313</v>
      </c>
      <c r="Q17">
        <v>0</v>
      </c>
      <c r="R17">
        <v>5.0404150132010841</v>
      </c>
      <c r="S17">
        <v>2.9215638310286982</v>
      </c>
      <c r="T17">
        <v>0</v>
      </c>
      <c r="U17">
        <v>295.04048284552601</v>
      </c>
      <c r="V17">
        <v>3.6522916623119239</v>
      </c>
      <c r="W17">
        <v>11.353662141317679</v>
      </c>
      <c r="X17">
        <v>37.777377017098736</v>
      </c>
      <c r="Y17">
        <v>0</v>
      </c>
      <c r="Z17">
        <v>0</v>
      </c>
      <c r="AA17">
        <v>10.801696990189939</v>
      </c>
      <c r="AB17">
        <v>10.126162617407637</v>
      </c>
      <c r="AC17">
        <v>7.4471929440826541</v>
      </c>
      <c r="AD17">
        <v>2.3357632085577125</v>
      </c>
      <c r="AE17">
        <v>12.672674252765603</v>
      </c>
      <c r="AF17">
        <v>0</v>
      </c>
      <c r="AG17">
        <v>0</v>
      </c>
      <c r="AH17">
        <v>15.413901710707576</v>
      </c>
      <c r="AI17">
        <v>0</v>
      </c>
      <c r="AJ17">
        <v>0</v>
      </c>
      <c r="AK17">
        <v>13.235193585055312</v>
      </c>
      <c r="AL17">
        <v>20.336227272898736</v>
      </c>
      <c r="AM17">
        <v>4.0504328479231893</v>
      </c>
      <c r="AN17">
        <v>0</v>
      </c>
      <c r="AO17">
        <v>1.5069245835942395</v>
      </c>
      <c r="AP17">
        <v>1.3129577772293641</v>
      </c>
      <c r="AQ17">
        <v>0</v>
      </c>
      <c r="AR17">
        <v>12.589790167403251</v>
      </c>
      <c r="AS17">
        <v>7.9312404531413065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27.5397455097131</v>
      </c>
      <c r="BB17">
        <f t="shared" si="0"/>
        <v>631.30584084706015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40.356919223544146</v>
      </c>
      <c r="L18">
        <v>10.290193431340954</v>
      </c>
      <c r="M18">
        <v>0</v>
      </c>
      <c r="N18">
        <v>30.26617612301116</v>
      </c>
      <c r="O18">
        <v>50.834806005642406</v>
      </c>
      <c r="P18">
        <v>51.749970676299313</v>
      </c>
      <c r="Q18">
        <v>0</v>
      </c>
      <c r="R18">
        <v>5.0404150132010841</v>
      </c>
      <c r="S18">
        <v>2.9215638310286982</v>
      </c>
      <c r="T18">
        <v>0</v>
      </c>
      <c r="U18">
        <v>295.04048284552601</v>
      </c>
      <c r="V18">
        <v>3.6522916623119239</v>
      </c>
      <c r="W18">
        <v>11.353662141317679</v>
      </c>
      <c r="X18">
        <v>37.777377017098736</v>
      </c>
      <c r="Y18">
        <v>0</v>
      </c>
      <c r="Z18">
        <v>0</v>
      </c>
      <c r="AA18">
        <v>10.801696990189939</v>
      </c>
      <c r="AB18">
        <v>10.126162617407637</v>
      </c>
      <c r="AC18">
        <v>7.4471929440826541</v>
      </c>
      <c r="AD18">
        <v>2.3357632085577125</v>
      </c>
      <c r="AE18">
        <v>12.672674252765603</v>
      </c>
      <c r="AF18">
        <v>0</v>
      </c>
      <c r="AG18">
        <v>0</v>
      </c>
      <c r="AH18">
        <v>15.413901710707576</v>
      </c>
      <c r="AI18">
        <v>0</v>
      </c>
      <c r="AJ18">
        <v>0</v>
      </c>
      <c r="AK18">
        <v>13.235193585055312</v>
      </c>
      <c r="AL18">
        <v>20.336227272898736</v>
      </c>
      <c r="AM18">
        <v>4.0504328479231893</v>
      </c>
      <c r="AN18">
        <v>0</v>
      </c>
      <c r="AO18">
        <v>1.5069245835942395</v>
      </c>
      <c r="AP18">
        <v>1.3129577772293641</v>
      </c>
      <c r="AQ18">
        <v>0</v>
      </c>
      <c r="AR18">
        <v>12.589790167403251</v>
      </c>
      <c r="AS18">
        <v>7.9312404531413065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27.548039884737435</v>
      </c>
      <c r="BB18">
        <f t="shared" si="0"/>
        <v>631.49597649654129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40.356919223544146</v>
      </c>
      <c r="L19">
        <v>10.091804640412656</v>
      </c>
      <c r="M19">
        <v>0</v>
      </c>
      <c r="N19">
        <v>30.26617612301116</v>
      </c>
      <c r="O19">
        <v>50.834806005642406</v>
      </c>
      <c r="P19">
        <v>51.749970676299313</v>
      </c>
      <c r="Q19">
        <v>0</v>
      </c>
      <c r="R19">
        <v>5.0404150132010841</v>
      </c>
      <c r="S19">
        <v>2.9215638310286982</v>
      </c>
      <c r="T19">
        <v>0</v>
      </c>
      <c r="U19">
        <v>295.04048284552601</v>
      </c>
      <c r="V19">
        <v>3.6522916623119239</v>
      </c>
      <c r="W19">
        <v>11.353662141317679</v>
      </c>
      <c r="X19">
        <v>37.777377017098736</v>
      </c>
      <c r="Y19">
        <v>0</v>
      </c>
      <c r="Z19">
        <v>0</v>
      </c>
      <c r="AA19">
        <v>10.801696990189939</v>
      </c>
      <c r="AB19">
        <v>10.126162617407637</v>
      </c>
      <c r="AC19">
        <v>7.4471929440826541</v>
      </c>
      <c r="AD19">
        <v>2.3357632085577125</v>
      </c>
      <c r="AE19">
        <v>12.672674252765603</v>
      </c>
      <c r="AF19">
        <v>0</v>
      </c>
      <c r="AG19">
        <v>0</v>
      </c>
      <c r="AH19">
        <v>15.413901710707576</v>
      </c>
      <c r="AI19">
        <v>0.8154992671676059</v>
      </c>
      <c r="AJ19">
        <v>0</v>
      </c>
      <c r="AK19">
        <v>13.235193585055312</v>
      </c>
      <c r="AL19">
        <v>20.336227272898736</v>
      </c>
      <c r="AM19">
        <v>4.0504328479231893</v>
      </c>
      <c r="AN19">
        <v>0</v>
      </c>
      <c r="AO19">
        <v>1.5069245835942395</v>
      </c>
      <c r="AP19">
        <v>1.3129577772293641</v>
      </c>
      <c r="AQ19">
        <v>0</v>
      </c>
      <c r="AR19">
        <v>12.589790167403251</v>
      </c>
      <c r="AS19">
        <v>7.9312404531413065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27.573835102644232</v>
      </c>
      <c r="BB19">
        <f t="shared" si="0"/>
        <v>632.08729175487395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40.356919223544146</v>
      </c>
      <c r="L20">
        <v>10.091804640412656</v>
      </c>
      <c r="M20">
        <v>0</v>
      </c>
      <c r="N20">
        <v>30.26617612301116</v>
      </c>
      <c r="O20">
        <v>50.834806005642406</v>
      </c>
      <c r="P20">
        <v>51.749970676299313</v>
      </c>
      <c r="Q20">
        <v>0</v>
      </c>
      <c r="R20">
        <v>5.0404150132010841</v>
      </c>
      <c r="S20">
        <v>2.9215638310286982</v>
      </c>
      <c r="T20">
        <v>0</v>
      </c>
      <c r="U20">
        <v>295.04048284552601</v>
      </c>
      <c r="V20">
        <v>3.6522916623119239</v>
      </c>
      <c r="W20">
        <v>11.353662141317679</v>
      </c>
      <c r="X20">
        <v>37.777377017098736</v>
      </c>
      <c r="Y20">
        <v>0</v>
      </c>
      <c r="Z20">
        <v>0</v>
      </c>
      <c r="AA20">
        <v>10.801696990189939</v>
      </c>
      <c r="AB20">
        <v>10.126162617407637</v>
      </c>
      <c r="AC20">
        <v>7.4471929440826541</v>
      </c>
      <c r="AD20">
        <v>2.3357632085577125</v>
      </c>
      <c r="AE20">
        <v>12.672674252765603</v>
      </c>
      <c r="AF20">
        <v>0</v>
      </c>
      <c r="AG20">
        <v>0</v>
      </c>
      <c r="AH20">
        <v>15.413901710707576</v>
      </c>
      <c r="AI20">
        <v>0.8154992671676059</v>
      </c>
      <c r="AJ20">
        <v>0</v>
      </c>
      <c r="AK20">
        <v>13.235193585055312</v>
      </c>
      <c r="AL20">
        <v>20.336227272898736</v>
      </c>
      <c r="AM20">
        <v>4.0504328479231893</v>
      </c>
      <c r="AN20">
        <v>0</v>
      </c>
      <c r="AO20">
        <v>1.5069245835942395</v>
      </c>
      <c r="AP20">
        <v>1.3129577772293641</v>
      </c>
      <c r="AQ20">
        <v>0</v>
      </c>
      <c r="AR20">
        <v>12.589790167403251</v>
      </c>
      <c r="AS20">
        <v>7.9312404531413065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27.573835102644232</v>
      </c>
      <c r="BB20">
        <f t="shared" si="0"/>
        <v>632.08729175487395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40.356919223544146</v>
      </c>
      <c r="L21">
        <v>10.091804640412656</v>
      </c>
      <c r="M21">
        <v>0</v>
      </c>
      <c r="N21">
        <v>30.26617612301116</v>
      </c>
      <c r="O21">
        <v>50.834806005642406</v>
      </c>
      <c r="P21">
        <v>51.749970676299313</v>
      </c>
      <c r="Q21">
        <v>0</v>
      </c>
      <c r="R21">
        <v>5.0404150132010841</v>
      </c>
      <c r="S21">
        <v>2.9215638310286982</v>
      </c>
      <c r="T21">
        <v>0</v>
      </c>
      <c r="U21">
        <v>295.04048284552601</v>
      </c>
      <c r="V21">
        <v>3.6522916623119239</v>
      </c>
      <c r="W21">
        <v>11.353662141317679</v>
      </c>
      <c r="X21">
        <v>37.777377017098736</v>
      </c>
      <c r="Y21">
        <v>0</v>
      </c>
      <c r="Z21">
        <v>0</v>
      </c>
      <c r="AA21">
        <v>10.801696990189939</v>
      </c>
      <c r="AB21">
        <v>10.126162617407637</v>
      </c>
      <c r="AC21">
        <v>7.4471929440826541</v>
      </c>
      <c r="AD21">
        <v>2.3357632085577125</v>
      </c>
      <c r="AE21">
        <v>12.672674252765603</v>
      </c>
      <c r="AF21">
        <v>0</v>
      </c>
      <c r="AG21">
        <v>0</v>
      </c>
      <c r="AH21">
        <v>15.413901710707576</v>
      </c>
      <c r="AI21">
        <v>0.8154992671676059</v>
      </c>
      <c r="AJ21">
        <v>0</v>
      </c>
      <c r="AK21">
        <v>13.235193585055312</v>
      </c>
      <c r="AL21">
        <v>20.336227272898736</v>
      </c>
      <c r="AM21">
        <v>4.0504328479231893</v>
      </c>
      <c r="AN21">
        <v>0</v>
      </c>
      <c r="AO21">
        <v>1.5069245835942395</v>
      </c>
      <c r="AP21">
        <v>1.3129577772293641</v>
      </c>
      <c r="AQ21">
        <v>0</v>
      </c>
      <c r="AR21">
        <v>12.589790167403251</v>
      </c>
      <c r="AS21">
        <v>7.9312404531413065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27.573835102644232</v>
      </c>
      <c r="BB21">
        <f t="shared" si="0"/>
        <v>632.08729175487395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40.356919223544146</v>
      </c>
      <c r="L22">
        <v>10.091804640412656</v>
      </c>
      <c r="M22">
        <v>0</v>
      </c>
      <c r="N22">
        <v>30.26617612301116</v>
      </c>
      <c r="O22">
        <v>50.834806005642406</v>
      </c>
      <c r="P22">
        <v>51.749970676299313</v>
      </c>
      <c r="Q22">
        <v>0</v>
      </c>
      <c r="R22">
        <v>5.0404150132010841</v>
      </c>
      <c r="S22">
        <v>2.9215638310286982</v>
      </c>
      <c r="T22">
        <v>0</v>
      </c>
      <c r="U22">
        <v>295.04048284552601</v>
      </c>
      <c r="V22">
        <v>3.6522916623119239</v>
      </c>
      <c r="W22">
        <v>11.353662141317679</v>
      </c>
      <c r="X22">
        <v>37.777377017098736</v>
      </c>
      <c r="Y22">
        <v>0</v>
      </c>
      <c r="Z22">
        <v>0</v>
      </c>
      <c r="AA22">
        <v>10.801696990189939</v>
      </c>
      <c r="AB22">
        <v>10.126162617407637</v>
      </c>
      <c r="AC22">
        <v>7.4471929440826541</v>
      </c>
      <c r="AD22">
        <v>2.3357632085577125</v>
      </c>
      <c r="AE22">
        <v>12.672674252765603</v>
      </c>
      <c r="AF22">
        <v>0</v>
      </c>
      <c r="AG22">
        <v>0</v>
      </c>
      <c r="AH22">
        <v>15.413901710707576</v>
      </c>
      <c r="AI22">
        <v>1.9571987270298477</v>
      </c>
      <c r="AJ22">
        <v>0</v>
      </c>
      <c r="AK22">
        <v>13.235193585055312</v>
      </c>
      <c r="AL22">
        <v>20.336227272898736</v>
      </c>
      <c r="AM22">
        <v>4.0504328479231893</v>
      </c>
      <c r="AN22">
        <v>0</v>
      </c>
      <c r="AO22">
        <v>1.5069245835942395</v>
      </c>
      <c r="AP22">
        <v>1.3129577772293641</v>
      </c>
      <c r="AQ22">
        <v>0</v>
      </c>
      <c r="AR22">
        <v>12.589790167403251</v>
      </c>
      <c r="AS22">
        <v>7.9312404531413065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27.621558140066476</v>
      </c>
      <c r="BB22">
        <f t="shared" si="0"/>
        <v>633.181268177314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40.356919223544146</v>
      </c>
      <c r="L23">
        <v>10.091804640412656</v>
      </c>
      <c r="M23">
        <v>0</v>
      </c>
      <c r="N23">
        <v>30.26617612301116</v>
      </c>
      <c r="O23">
        <v>50.834806005642406</v>
      </c>
      <c r="P23">
        <v>51.749970676299313</v>
      </c>
      <c r="Q23">
        <v>0</v>
      </c>
      <c r="R23">
        <v>5.041258241555858</v>
      </c>
      <c r="S23">
        <v>2.9215638310286982</v>
      </c>
      <c r="T23">
        <v>0</v>
      </c>
      <c r="U23">
        <v>295.04048284552601</v>
      </c>
      <c r="V23">
        <v>3.6522916623119239</v>
      </c>
      <c r="W23">
        <v>11.353662141317679</v>
      </c>
      <c r="X23">
        <v>37.777377017098736</v>
      </c>
      <c r="Y23">
        <v>0</v>
      </c>
      <c r="Z23">
        <v>0</v>
      </c>
      <c r="AA23">
        <v>10.801696990189939</v>
      </c>
      <c r="AB23">
        <v>10.126162617407637</v>
      </c>
      <c r="AC23">
        <v>7.4471929440826541</v>
      </c>
      <c r="AD23">
        <v>2.3357632085577125</v>
      </c>
      <c r="AE23">
        <v>12.672674252765603</v>
      </c>
      <c r="AF23">
        <v>0</v>
      </c>
      <c r="AG23">
        <v>0</v>
      </c>
      <c r="AH23">
        <v>15.413901710707576</v>
      </c>
      <c r="AI23">
        <v>12.754410190315175</v>
      </c>
      <c r="AJ23">
        <v>0</v>
      </c>
      <c r="AK23">
        <v>13.235193585055312</v>
      </c>
      <c r="AL23">
        <v>20.336227272898736</v>
      </c>
      <c r="AM23">
        <v>4.0504328479231893</v>
      </c>
      <c r="AN23">
        <v>0</v>
      </c>
      <c r="AO23">
        <v>1.5069245835942395</v>
      </c>
      <c r="AP23">
        <v>1.3129577772293641</v>
      </c>
      <c r="AQ23">
        <v>0</v>
      </c>
      <c r="AR23">
        <v>13.579998603208308</v>
      </c>
      <c r="AS23">
        <v>7.9312404531413065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28.114307538793675</v>
      </c>
      <c r="BB23">
        <f t="shared" si="0"/>
        <v>644.47678190603165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40.356919223544146</v>
      </c>
      <c r="L24">
        <v>10.091804640412656</v>
      </c>
      <c r="M24">
        <v>0</v>
      </c>
      <c r="N24">
        <v>30.26617612301116</v>
      </c>
      <c r="O24">
        <v>50.834806005642406</v>
      </c>
      <c r="P24">
        <v>51.749970676299313</v>
      </c>
      <c r="Q24">
        <v>0</v>
      </c>
      <c r="R24">
        <v>5.041258241555858</v>
      </c>
      <c r="S24">
        <v>2.9215638310286982</v>
      </c>
      <c r="T24">
        <v>0</v>
      </c>
      <c r="U24">
        <v>295.04048284552601</v>
      </c>
      <c r="V24">
        <v>3.6522916623119239</v>
      </c>
      <c r="W24">
        <v>11.353662141317679</v>
      </c>
      <c r="X24">
        <v>37.777377017098736</v>
      </c>
      <c r="Y24">
        <v>0</v>
      </c>
      <c r="Z24">
        <v>0</v>
      </c>
      <c r="AA24">
        <v>10.801696990189939</v>
      </c>
      <c r="AB24">
        <v>10.126162617407637</v>
      </c>
      <c r="AC24">
        <v>7.4471929440826541</v>
      </c>
      <c r="AD24">
        <v>4.6715266607806303</v>
      </c>
      <c r="AE24">
        <v>12.672674252765603</v>
      </c>
      <c r="AF24">
        <v>0</v>
      </c>
      <c r="AG24">
        <v>0</v>
      </c>
      <c r="AH24">
        <v>15.413901710707576</v>
      </c>
      <c r="AI24">
        <v>12.754410190315175</v>
      </c>
      <c r="AJ24">
        <v>0</v>
      </c>
      <c r="AK24">
        <v>13.235193585055312</v>
      </c>
      <c r="AL24">
        <v>20.336227272898736</v>
      </c>
      <c r="AM24">
        <v>4.0504328479231893</v>
      </c>
      <c r="AN24">
        <v>0</v>
      </c>
      <c r="AO24">
        <v>1.5069245835942395</v>
      </c>
      <c r="AP24">
        <v>1.3129577772293641</v>
      </c>
      <c r="AQ24">
        <v>0</v>
      </c>
      <c r="AR24">
        <v>13.579998603208308</v>
      </c>
      <c r="AS24">
        <v>7.9312404531413065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28.211942451096597</v>
      </c>
      <c r="BB24">
        <f t="shared" si="0"/>
        <v>646.71491044595166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40.356919223544146</v>
      </c>
      <c r="L25">
        <v>10.091804640412656</v>
      </c>
      <c r="M25">
        <v>0</v>
      </c>
      <c r="N25">
        <v>30.26617612301116</v>
      </c>
      <c r="O25">
        <v>50.834806005642406</v>
      </c>
      <c r="P25">
        <v>51.749970676299313</v>
      </c>
      <c r="Q25">
        <v>0</v>
      </c>
      <c r="R25">
        <v>5.041258241555858</v>
      </c>
      <c r="S25">
        <v>2.9215638310286982</v>
      </c>
      <c r="T25">
        <v>0</v>
      </c>
      <c r="U25">
        <v>295.04048284552601</v>
      </c>
      <c r="V25">
        <v>3.6522916623119239</v>
      </c>
      <c r="W25">
        <v>11.353662141317679</v>
      </c>
      <c r="X25">
        <v>37.777377017098736</v>
      </c>
      <c r="Y25">
        <v>0</v>
      </c>
      <c r="Z25">
        <v>0</v>
      </c>
      <c r="AA25">
        <v>10.801696990189939</v>
      </c>
      <c r="AB25">
        <v>10.126162617407637</v>
      </c>
      <c r="AC25">
        <v>7.4471929440826541</v>
      </c>
      <c r="AD25">
        <v>4.6715266607806303</v>
      </c>
      <c r="AE25">
        <v>12.672674252765603</v>
      </c>
      <c r="AF25">
        <v>0</v>
      </c>
      <c r="AG25">
        <v>0</v>
      </c>
      <c r="AH25">
        <v>15.413901710707576</v>
      </c>
      <c r="AI25">
        <v>12.754410190315175</v>
      </c>
      <c r="AJ25">
        <v>0</v>
      </c>
      <c r="AK25">
        <v>13.235193585055312</v>
      </c>
      <c r="AL25">
        <v>20.336227272898736</v>
      </c>
      <c r="AM25">
        <v>4.0504328479231893</v>
      </c>
      <c r="AN25">
        <v>0</v>
      </c>
      <c r="AO25">
        <v>1.5069245835942395</v>
      </c>
      <c r="AP25">
        <v>1.3129577772293641</v>
      </c>
      <c r="AQ25">
        <v>0</v>
      </c>
      <c r="AR25">
        <v>12.589790167403251</v>
      </c>
      <c r="AS25">
        <v>7.9312404531413065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28.170551738479951</v>
      </c>
      <c r="BB25">
        <f t="shared" si="0"/>
        <v>645.76609272276323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40.356919223544146</v>
      </c>
      <c r="L26">
        <v>10.091804640412656</v>
      </c>
      <c r="M26">
        <v>0</v>
      </c>
      <c r="N26">
        <v>30.26617612301116</v>
      </c>
      <c r="O26">
        <v>50.834806005642406</v>
      </c>
      <c r="P26">
        <v>51.749970676299313</v>
      </c>
      <c r="Q26">
        <v>0</v>
      </c>
      <c r="R26">
        <v>5.041258241555858</v>
      </c>
      <c r="S26">
        <v>2.9215638310286982</v>
      </c>
      <c r="T26">
        <v>0</v>
      </c>
      <c r="U26">
        <v>295.04048284552601</v>
      </c>
      <c r="V26">
        <v>3.6522916623119239</v>
      </c>
      <c r="W26">
        <v>11.353662141317679</v>
      </c>
      <c r="X26">
        <v>37.777377017098736</v>
      </c>
      <c r="Y26">
        <v>0</v>
      </c>
      <c r="Z26">
        <v>0</v>
      </c>
      <c r="AA26">
        <v>10.801696990189939</v>
      </c>
      <c r="AB26">
        <v>10.126162617407637</v>
      </c>
      <c r="AC26">
        <v>7.4471929440826541</v>
      </c>
      <c r="AD26">
        <v>4.6715266607806303</v>
      </c>
      <c r="AE26">
        <v>12.672674252765603</v>
      </c>
      <c r="AF26">
        <v>0</v>
      </c>
      <c r="AG26">
        <v>0</v>
      </c>
      <c r="AH26">
        <v>15.413901710707576</v>
      </c>
      <c r="AI26">
        <v>12.754410190315175</v>
      </c>
      <c r="AJ26">
        <v>0</v>
      </c>
      <c r="AK26">
        <v>13.235193585055312</v>
      </c>
      <c r="AL26">
        <v>20.336227272898736</v>
      </c>
      <c r="AM26">
        <v>4.0504328479231893</v>
      </c>
      <c r="AN26">
        <v>0</v>
      </c>
      <c r="AO26">
        <v>1.5069245835942395</v>
      </c>
      <c r="AP26">
        <v>1.3129577772293641</v>
      </c>
      <c r="AQ26">
        <v>0</v>
      </c>
      <c r="AR26">
        <v>12.589790167403251</v>
      </c>
      <c r="AS26">
        <v>7.9312404531413065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28.170551738479951</v>
      </c>
      <c r="BB26">
        <f t="shared" si="0"/>
        <v>645.76609272276323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40.356919223544146</v>
      </c>
      <c r="L27">
        <v>10.091804640412656</v>
      </c>
      <c r="M27">
        <v>0</v>
      </c>
      <c r="N27">
        <v>30.26617612301116</v>
      </c>
      <c r="O27">
        <v>50.834806005642406</v>
      </c>
      <c r="P27">
        <v>51.749970676299313</v>
      </c>
      <c r="Q27">
        <v>0</v>
      </c>
      <c r="R27">
        <v>5.041258241555858</v>
      </c>
      <c r="S27">
        <v>2.9215638310286982</v>
      </c>
      <c r="T27">
        <v>0</v>
      </c>
      <c r="U27">
        <v>295.04048284552601</v>
      </c>
      <c r="V27">
        <v>3.6522916623119239</v>
      </c>
      <c r="W27">
        <v>5.2484118452618134</v>
      </c>
      <c r="X27">
        <v>37.777377017098736</v>
      </c>
      <c r="Y27">
        <v>0</v>
      </c>
      <c r="Z27">
        <v>0</v>
      </c>
      <c r="AA27">
        <v>10.801696990189939</v>
      </c>
      <c r="AB27">
        <v>10.126162617407637</v>
      </c>
      <c r="AC27">
        <v>7.4471929440826541</v>
      </c>
      <c r="AD27">
        <v>4.6715266607806303</v>
      </c>
      <c r="AE27">
        <v>12.672674252765603</v>
      </c>
      <c r="AF27">
        <v>0</v>
      </c>
      <c r="AG27">
        <v>0</v>
      </c>
      <c r="AH27">
        <v>19.036168415466499</v>
      </c>
      <c r="AI27">
        <v>12.754410190315175</v>
      </c>
      <c r="AJ27">
        <v>0</v>
      </c>
      <c r="AK27">
        <v>13.235193585055312</v>
      </c>
      <c r="AL27">
        <v>20.336227272898736</v>
      </c>
      <c r="AM27">
        <v>4.0504328479231893</v>
      </c>
      <c r="AN27">
        <v>0</v>
      </c>
      <c r="AO27">
        <v>1.5069245835942395</v>
      </c>
      <c r="AP27">
        <v>1.3129577772293641</v>
      </c>
      <c r="AQ27">
        <v>0</v>
      </c>
      <c r="AR27">
        <v>12.589790167403251</v>
      </c>
      <c r="AS27">
        <v>7.9312404531413065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28.06676302436373</v>
      </c>
      <c r="BB27">
        <f t="shared" si="0"/>
        <v>643.38689784558255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40.356919223544146</v>
      </c>
      <c r="L28">
        <v>10.091804640412656</v>
      </c>
      <c r="M28">
        <v>0</v>
      </c>
      <c r="N28">
        <v>30.26617612301116</v>
      </c>
      <c r="O28">
        <v>50.834806005642406</v>
      </c>
      <c r="P28">
        <v>51.749970676299313</v>
      </c>
      <c r="Q28">
        <v>0</v>
      </c>
      <c r="R28">
        <v>5.041258241555858</v>
      </c>
      <c r="S28">
        <v>2.9215638310286982</v>
      </c>
      <c r="T28">
        <v>0</v>
      </c>
      <c r="U28">
        <v>295.04048284552601</v>
      </c>
      <c r="V28">
        <v>3.6522916623119239</v>
      </c>
      <c r="W28">
        <v>5.2484118452618134</v>
      </c>
      <c r="X28">
        <v>37.777377017098736</v>
      </c>
      <c r="Y28">
        <v>0</v>
      </c>
      <c r="Z28">
        <v>0</v>
      </c>
      <c r="AA28">
        <v>10.801696990189939</v>
      </c>
      <c r="AB28">
        <v>10.126162617407637</v>
      </c>
      <c r="AC28">
        <v>7.4471929440826541</v>
      </c>
      <c r="AD28">
        <v>4.6715266607806303</v>
      </c>
      <c r="AE28">
        <v>12.672674252765603</v>
      </c>
      <c r="AF28">
        <v>0</v>
      </c>
      <c r="AG28">
        <v>0</v>
      </c>
      <c r="AH28">
        <v>20.551868774577333</v>
      </c>
      <c r="AI28">
        <v>12.754410190315175</v>
      </c>
      <c r="AJ28">
        <v>0</v>
      </c>
      <c r="AK28">
        <v>13.235193585055312</v>
      </c>
      <c r="AL28">
        <v>20.336227272898736</v>
      </c>
      <c r="AM28">
        <v>4.0504328479231893</v>
      </c>
      <c r="AN28">
        <v>0</v>
      </c>
      <c r="AO28">
        <v>1.5069245835942395</v>
      </c>
      <c r="AP28">
        <v>1.3129577772293641</v>
      </c>
      <c r="AQ28">
        <v>0</v>
      </c>
      <c r="AR28">
        <v>12.589790167403251</v>
      </c>
      <c r="AS28">
        <v>7.9312404531413065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28.13011929937457</v>
      </c>
      <c r="BB28">
        <f t="shared" si="0"/>
        <v>644.83924192968254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40.356919223544146</v>
      </c>
      <c r="L29">
        <v>10.091804640412656</v>
      </c>
      <c r="M29">
        <v>0</v>
      </c>
      <c r="N29">
        <v>30.26617612301116</v>
      </c>
      <c r="O29">
        <v>50.834806005642406</v>
      </c>
      <c r="P29">
        <v>51.749970676299313</v>
      </c>
      <c r="Q29">
        <v>0</v>
      </c>
      <c r="R29">
        <v>5.041258241555858</v>
      </c>
      <c r="S29">
        <v>2.9215638310286982</v>
      </c>
      <c r="T29">
        <v>0</v>
      </c>
      <c r="U29">
        <v>295.04048284552601</v>
      </c>
      <c r="V29">
        <v>3.6522916623119239</v>
      </c>
      <c r="W29">
        <v>5.2484118452618134</v>
      </c>
      <c r="X29">
        <v>37.777377017098736</v>
      </c>
      <c r="Y29">
        <v>0</v>
      </c>
      <c r="Z29">
        <v>0</v>
      </c>
      <c r="AA29">
        <v>10.801696990189939</v>
      </c>
      <c r="AB29">
        <v>10.126162617407637</v>
      </c>
      <c r="AC29">
        <v>7.4471929440826541</v>
      </c>
      <c r="AD29">
        <v>4.6715266607806303</v>
      </c>
      <c r="AE29">
        <v>12.672674252765603</v>
      </c>
      <c r="AF29">
        <v>0</v>
      </c>
      <c r="AG29">
        <v>0</v>
      </c>
      <c r="AH29">
        <v>25.381557887288668</v>
      </c>
      <c r="AI29">
        <v>1.9571987270298477</v>
      </c>
      <c r="AJ29">
        <v>0</v>
      </c>
      <c r="AK29">
        <v>13.235193585055312</v>
      </c>
      <c r="AL29">
        <v>20.336227272898736</v>
      </c>
      <c r="AM29">
        <v>4.0504328479231893</v>
      </c>
      <c r="AN29">
        <v>0</v>
      </c>
      <c r="AO29">
        <v>1.5069245835942395</v>
      </c>
      <c r="AP29">
        <v>1.3129577772293641</v>
      </c>
      <c r="AQ29">
        <v>0</v>
      </c>
      <c r="AR29">
        <v>12.589790167403251</v>
      </c>
      <c r="AS29">
        <v>7.9312404531413065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27.880676865120577</v>
      </c>
      <c r="BB29">
        <f t="shared" si="0"/>
        <v>639.12116201336255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40.356919223544146</v>
      </c>
      <c r="L30">
        <v>10.091804640412656</v>
      </c>
      <c r="M30">
        <v>0</v>
      </c>
      <c r="N30">
        <v>30.26617612301116</v>
      </c>
      <c r="O30">
        <v>50.834806005642406</v>
      </c>
      <c r="P30">
        <v>51.749970676299313</v>
      </c>
      <c r="Q30">
        <v>0</v>
      </c>
      <c r="R30">
        <v>5.041258241555858</v>
      </c>
      <c r="S30">
        <v>2.9215638310286982</v>
      </c>
      <c r="T30">
        <v>0</v>
      </c>
      <c r="U30">
        <v>295.04048284552601</v>
      </c>
      <c r="V30">
        <v>3.6522916623119239</v>
      </c>
      <c r="W30">
        <v>5.2484118452618134</v>
      </c>
      <c r="X30">
        <v>37.777377017098736</v>
      </c>
      <c r="Y30">
        <v>0</v>
      </c>
      <c r="Z30">
        <v>0</v>
      </c>
      <c r="AA30">
        <v>10.801696990189939</v>
      </c>
      <c r="AB30">
        <v>10.126162617407637</v>
      </c>
      <c r="AC30">
        <v>7.4471929440826541</v>
      </c>
      <c r="AD30">
        <v>4.6715266607806303</v>
      </c>
      <c r="AE30">
        <v>12.672674252765603</v>
      </c>
      <c r="AF30">
        <v>0</v>
      </c>
      <c r="AG30">
        <v>0</v>
      </c>
      <c r="AH30">
        <v>25.381557887288668</v>
      </c>
      <c r="AI30">
        <v>0.8154992671676059</v>
      </c>
      <c r="AJ30">
        <v>0</v>
      </c>
      <c r="AK30">
        <v>13.235193585055312</v>
      </c>
      <c r="AL30">
        <v>20.336227272898736</v>
      </c>
      <c r="AM30">
        <v>4.0504328479231893</v>
      </c>
      <c r="AN30">
        <v>0</v>
      </c>
      <c r="AO30">
        <v>1.5069245835942395</v>
      </c>
      <c r="AP30">
        <v>1.3129577772293641</v>
      </c>
      <c r="AQ30">
        <v>0</v>
      </c>
      <c r="AR30">
        <v>12.589790167403251</v>
      </c>
      <c r="AS30">
        <v>7.9312404531413065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27.832953827698333</v>
      </c>
      <c r="BB30">
        <f t="shared" si="0"/>
        <v>638.0271855909225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40.356919223544146</v>
      </c>
      <c r="L31">
        <v>10.091804640412656</v>
      </c>
      <c r="M31">
        <v>0</v>
      </c>
      <c r="N31">
        <v>30.26617612301116</v>
      </c>
      <c r="O31">
        <v>50.834806005642406</v>
      </c>
      <c r="P31">
        <v>51.749970676299313</v>
      </c>
      <c r="Q31">
        <v>0</v>
      </c>
      <c r="R31">
        <v>5.041258241555858</v>
      </c>
      <c r="S31">
        <v>2.9215638310286982</v>
      </c>
      <c r="T31">
        <v>0</v>
      </c>
      <c r="U31">
        <v>295.04048284552601</v>
      </c>
      <c r="V31">
        <v>3.6522916623119239</v>
      </c>
      <c r="W31">
        <v>5.2484118452618134</v>
      </c>
      <c r="X31">
        <v>18.262721150886726</v>
      </c>
      <c r="Y31">
        <v>0</v>
      </c>
      <c r="Z31">
        <v>0</v>
      </c>
      <c r="AA31">
        <v>10.801696990189939</v>
      </c>
      <c r="AB31">
        <v>10.126162617407637</v>
      </c>
      <c r="AC31">
        <v>7.4471929440826541</v>
      </c>
      <c r="AD31">
        <v>4.6715266607806303</v>
      </c>
      <c r="AE31">
        <v>12.672674252765603</v>
      </c>
      <c r="AF31">
        <v>0</v>
      </c>
      <c r="AG31">
        <v>0</v>
      </c>
      <c r="AH31">
        <v>25.381557887288668</v>
      </c>
      <c r="AI31">
        <v>0.8154992671676059</v>
      </c>
      <c r="AJ31">
        <v>0</v>
      </c>
      <c r="AK31">
        <v>13.235193585055312</v>
      </c>
      <c r="AL31">
        <v>20.336227272898736</v>
      </c>
      <c r="AM31">
        <v>4.0504328479231893</v>
      </c>
      <c r="AN31">
        <v>0</v>
      </c>
      <c r="AO31">
        <v>1.5069245835942395</v>
      </c>
      <c r="AP31">
        <v>1.3129577772293641</v>
      </c>
      <c r="AQ31">
        <v>0</v>
      </c>
      <c r="AR31">
        <v>12.589790167403251</v>
      </c>
      <c r="AS31">
        <v>7.9312404531413065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27.017241212490674</v>
      </c>
      <c r="BB31">
        <f t="shared" si="0"/>
        <v>619.32824233991812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40.356919223544146</v>
      </c>
      <c r="L32">
        <v>10.091804640412656</v>
      </c>
      <c r="M32">
        <v>0</v>
      </c>
      <c r="N32">
        <v>30.26617612301116</v>
      </c>
      <c r="O32">
        <v>50.834806005642406</v>
      </c>
      <c r="P32">
        <v>51.749970676299313</v>
      </c>
      <c r="Q32">
        <v>0</v>
      </c>
      <c r="R32">
        <v>5.041258241555858</v>
      </c>
      <c r="S32">
        <v>2.9215638310286982</v>
      </c>
      <c r="T32">
        <v>0</v>
      </c>
      <c r="U32">
        <v>295.04048284552601</v>
      </c>
      <c r="V32">
        <v>3.6522916623119239</v>
      </c>
      <c r="W32">
        <v>5.2484118452618134</v>
      </c>
      <c r="X32">
        <v>18.262721150886726</v>
      </c>
      <c r="Y32">
        <v>0</v>
      </c>
      <c r="Z32">
        <v>0</v>
      </c>
      <c r="AA32">
        <v>10.801696990189939</v>
      </c>
      <c r="AB32">
        <v>10.126162617407637</v>
      </c>
      <c r="AC32">
        <v>4.9597918716113547</v>
      </c>
      <c r="AD32">
        <v>4.6715266607806303</v>
      </c>
      <c r="AE32">
        <v>12.672674252765603</v>
      </c>
      <c r="AF32">
        <v>0</v>
      </c>
      <c r="AG32">
        <v>0</v>
      </c>
      <c r="AH32">
        <v>25.381557887288668</v>
      </c>
      <c r="AI32">
        <v>0.8154992671676059</v>
      </c>
      <c r="AJ32">
        <v>0</v>
      </c>
      <c r="AK32">
        <v>13.235193585055312</v>
      </c>
      <c r="AL32">
        <v>20.336227272898736</v>
      </c>
      <c r="AM32">
        <v>4.0504328479231893</v>
      </c>
      <c r="AN32">
        <v>0</v>
      </c>
      <c r="AO32">
        <v>1.5069245835942395</v>
      </c>
      <c r="AP32">
        <v>1.3129577772293641</v>
      </c>
      <c r="AQ32">
        <v>0</v>
      </c>
      <c r="AR32">
        <v>12.589790167403251</v>
      </c>
      <c r="AS32">
        <v>7.9312404531413065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26.913267847661373</v>
      </c>
      <c r="BB32">
        <f t="shared" si="0"/>
        <v>616.94481463227635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40.356919223544146</v>
      </c>
      <c r="L33">
        <v>10.394454417632895</v>
      </c>
      <c r="M33">
        <v>0</v>
      </c>
      <c r="N33">
        <v>30.26617612301116</v>
      </c>
      <c r="O33">
        <v>50.834806005642406</v>
      </c>
      <c r="P33">
        <v>51.749970676299313</v>
      </c>
      <c r="Q33">
        <v>0</v>
      </c>
      <c r="R33">
        <v>5.041258241555858</v>
      </c>
      <c r="S33">
        <v>2.9215638310286982</v>
      </c>
      <c r="T33">
        <v>0</v>
      </c>
      <c r="U33">
        <v>295.04048284552601</v>
      </c>
      <c r="V33">
        <v>0</v>
      </c>
      <c r="W33">
        <v>5.2484118452618134</v>
      </c>
      <c r="X33">
        <v>18.262721150886726</v>
      </c>
      <c r="Y33">
        <v>0</v>
      </c>
      <c r="Z33">
        <v>0</v>
      </c>
      <c r="AA33">
        <v>10.801696990189939</v>
      </c>
      <c r="AB33">
        <v>10.126162617407637</v>
      </c>
      <c r="AC33">
        <v>4.9597918716113547</v>
      </c>
      <c r="AD33">
        <v>4.6715266607806303</v>
      </c>
      <c r="AE33">
        <v>12.672674252765603</v>
      </c>
      <c r="AF33">
        <v>0</v>
      </c>
      <c r="AG33">
        <v>0</v>
      </c>
      <c r="AH33">
        <v>25.381557887288668</v>
      </c>
      <c r="AI33">
        <v>0.8154992671676059</v>
      </c>
      <c r="AJ33">
        <v>0</v>
      </c>
      <c r="AK33">
        <v>13.235193585055312</v>
      </c>
      <c r="AL33">
        <v>20.336227272898736</v>
      </c>
      <c r="AM33">
        <v>4.0504328479231893</v>
      </c>
      <c r="AN33">
        <v>0</v>
      </c>
      <c r="AO33">
        <v>1.5069245835942395</v>
      </c>
      <c r="AP33">
        <v>0.82059864389786374</v>
      </c>
      <c r="AQ33">
        <v>0</v>
      </c>
      <c r="AR33">
        <v>12.589790167403251</v>
      </c>
      <c r="AS33">
        <v>7.9312404531413065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26.752672205091287</v>
      </c>
      <c r="BB33">
        <f t="shared" si="0"/>
        <v>613.26340925642307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40.951110564315378</v>
      </c>
      <c r="L34">
        <v>10.394454417632895</v>
      </c>
      <c r="M34">
        <v>0</v>
      </c>
      <c r="N34">
        <v>30.26617612301116</v>
      </c>
      <c r="O34">
        <v>50.834806005642406</v>
      </c>
      <c r="P34">
        <v>51.749970676299313</v>
      </c>
      <c r="Q34">
        <v>0</v>
      </c>
      <c r="R34">
        <v>5.041258241555858</v>
      </c>
      <c r="S34">
        <v>2.9215638310286982</v>
      </c>
      <c r="T34">
        <v>0</v>
      </c>
      <c r="U34">
        <v>295.04048284552601</v>
      </c>
      <c r="V34">
        <v>0</v>
      </c>
      <c r="W34">
        <v>5.2484118452618134</v>
      </c>
      <c r="X34">
        <v>18.262721150886726</v>
      </c>
      <c r="Y34">
        <v>0</v>
      </c>
      <c r="Z34">
        <v>0</v>
      </c>
      <c r="AA34">
        <v>10.801696990189939</v>
      </c>
      <c r="AB34">
        <v>10.126162617407637</v>
      </c>
      <c r="AC34">
        <v>4.9597918716113547</v>
      </c>
      <c r="AD34">
        <v>4.6715266607806303</v>
      </c>
      <c r="AE34">
        <v>12.672674252765603</v>
      </c>
      <c r="AF34">
        <v>0</v>
      </c>
      <c r="AG34">
        <v>0</v>
      </c>
      <c r="AH34">
        <v>25.381557887288668</v>
      </c>
      <c r="AI34">
        <v>0.8154992671676059</v>
      </c>
      <c r="AJ34">
        <v>0</v>
      </c>
      <c r="AK34">
        <v>13.235193585055312</v>
      </c>
      <c r="AL34">
        <v>20.336227272898736</v>
      </c>
      <c r="AM34">
        <v>4.0504328479231893</v>
      </c>
      <c r="AN34">
        <v>0</v>
      </c>
      <c r="AO34">
        <v>1.5069245835942395</v>
      </c>
      <c r="AP34">
        <v>0.82059864389786374</v>
      </c>
      <c r="AQ34">
        <v>0</v>
      </c>
      <c r="AR34">
        <v>12.589790167403251</v>
      </c>
      <c r="AS34">
        <v>7.9312404531413065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26.777509403135525</v>
      </c>
      <c r="BB34">
        <f t="shared" si="0"/>
        <v>613.83276339915005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41.744566133120252</v>
      </c>
      <c r="L35">
        <v>10.364484656040748</v>
      </c>
      <c r="M35">
        <v>0</v>
      </c>
      <c r="N35">
        <v>30.26617612301116</v>
      </c>
      <c r="O35">
        <v>50.834806005642406</v>
      </c>
      <c r="P35">
        <v>51.749970676299313</v>
      </c>
      <c r="Q35">
        <v>0</v>
      </c>
      <c r="R35">
        <v>5.041258241555858</v>
      </c>
      <c r="S35">
        <v>3.600930818825312</v>
      </c>
      <c r="T35">
        <v>0</v>
      </c>
      <c r="U35">
        <v>295.04048284552601</v>
      </c>
      <c r="V35">
        <v>0</v>
      </c>
      <c r="W35">
        <v>5.2500720448584284</v>
      </c>
      <c r="X35">
        <v>18.751530410813881</v>
      </c>
      <c r="Y35">
        <v>0</v>
      </c>
      <c r="Z35">
        <v>0</v>
      </c>
      <c r="AA35">
        <v>10.801696990189939</v>
      </c>
      <c r="AB35">
        <v>10.126162617407637</v>
      </c>
      <c r="AC35">
        <v>4.9597918716113547</v>
      </c>
      <c r="AD35">
        <v>4.6715266607806303</v>
      </c>
      <c r="AE35">
        <v>12.672674252765603</v>
      </c>
      <c r="AF35">
        <v>0</v>
      </c>
      <c r="AG35">
        <v>0</v>
      </c>
      <c r="AH35">
        <v>19.036168415466499</v>
      </c>
      <c r="AI35">
        <v>0.8154992671676059</v>
      </c>
      <c r="AJ35">
        <v>0</v>
      </c>
      <c r="AK35">
        <v>13.235193585055312</v>
      </c>
      <c r="AL35">
        <v>20.336227272898736</v>
      </c>
      <c r="AM35">
        <v>4.0504328479231893</v>
      </c>
      <c r="AN35">
        <v>0</v>
      </c>
      <c r="AO35">
        <v>1.5069245835942395</v>
      </c>
      <c r="AP35">
        <v>0.82059864389786374</v>
      </c>
      <c r="AQ35">
        <v>0</v>
      </c>
      <c r="AR35">
        <v>12.589790167403251</v>
      </c>
      <c r="AS35">
        <v>7.9312404531413065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26.593084993452841</v>
      </c>
      <c r="BB35">
        <f t="shared" si="0"/>
        <v>609.60512059154382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41.744147462254091</v>
      </c>
      <c r="L36">
        <v>10.364484656040748</v>
      </c>
      <c r="M36">
        <v>0</v>
      </c>
      <c r="N36">
        <v>30.26617612301116</v>
      </c>
      <c r="O36">
        <v>50.834806005642406</v>
      </c>
      <c r="P36">
        <v>51.749970676299313</v>
      </c>
      <c r="Q36">
        <v>0</v>
      </c>
      <c r="R36">
        <v>5.041258241555858</v>
      </c>
      <c r="S36">
        <v>3.600930818825312</v>
      </c>
      <c r="T36">
        <v>0</v>
      </c>
      <c r="U36">
        <v>295.04048284552601</v>
      </c>
      <c r="V36">
        <v>0</v>
      </c>
      <c r="W36">
        <v>5.2500720448584284</v>
      </c>
      <c r="X36">
        <v>18.263569768080931</v>
      </c>
      <c r="Y36">
        <v>0</v>
      </c>
      <c r="Z36">
        <v>0</v>
      </c>
      <c r="AA36">
        <v>10.801696990189939</v>
      </c>
      <c r="AB36">
        <v>10.126162617407637</v>
      </c>
      <c r="AC36">
        <v>4.9597918716113547</v>
      </c>
      <c r="AD36">
        <v>2.3357632085577125</v>
      </c>
      <c r="AE36">
        <v>12.672674252765603</v>
      </c>
      <c r="AF36">
        <v>0</v>
      </c>
      <c r="AG36">
        <v>0</v>
      </c>
      <c r="AH36">
        <v>19.036168415466499</v>
      </c>
      <c r="AI36">
        <v>0.8154992671676059</v>
      </c>
      <c r="AJ36">
        <v>0</v>
      </c>
      <c r="AK36">
        <v>13.235193585055312</v>
      </c>
      <c r="AL36">
        <v>20.336227272898736</v>
      </c>
      <c r="AM36">
        <v>4.0504328479231893</v>
      </c>
      <c r="AN36">
        <v>0</v>
      </c>
      <c r="AO36">
        <v>1.5069245835942395</v>
      </c>
      <c r="AP36">
        <v>0.82059864389786374</v>
      </c>
      <c r="AQ36">
        <v>0</v>
      </c>
      <c r="AR36">
        <v>12.589790167403251</v>
      </c>
      <c r="AS36">
        <v>7.9312404531413065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26.475035825841488</v>
      </c>
      <c r="BB36">
        <f t="shared" si="0"/>
        <v>606.89902699333322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41.744566133120252</v>
      </c>
      <c r="L37">
        <v>10.364484656040748</v>
      </c>
      <c r="M37">
        <v>0</v>
      </c>
      <c r="N37">
        <v>15.738371953970859</v>
      </c>
      <c r="O37">
        <v>26.236087242085159</v>
      </c>
      <c r="P37">
        <v>51.749970676299313</v>
      </c>
      <c r="Q37">
        <v>0</v>
      </c>
      <c r="R37">
        <v>5.041258241555858</v>
      </c>
      <c r="S37">
        <v>3.600930818825312</v>
      </c>
      <c r="T37">
        <v>0</v>
      </c>
      <c r="U37">
        <v>295.04048284552601</v>
      </c>
      <c r="V37">
        <v>0</v>
      </c>
      <c r="W37">
        <v>5.2500720448584284</v>
      </c>
      <c r="X37">
        <v>18.263569768080931</v>
      </c>
      <c r="Y37">
        <v>0</v>
      </c>
      <c r="Z37">
        <v>0</v>
      </c>
      <c r="AA37">
        <v>10.801696990189939</v>
      </c>
      <c r="AB37">
        <v>10.126162617407637</v>
      </c>
      <c r="AC37">
        <v>4.9597918716113547</v>
      </c>
      <c r="AD37">
        <v>0</v>
      </c>
      <c r="AE37">
        <v>12.672674252765603</v>
      </c>
      <c r="AF37">
        <v>0</v>
      </c>
      <c r="AG37">
        <v>0</v>
      </c>
      <c r="AH37">
        <v>19.036168415466499</v>
      </c>
      <c r="AI37">
        <v>0.8154992671676059</v>
      </c>
      <c r="AJ37">
        <v>0</v>
      </c>
      <c r="AK37">
        <v>13.235193585055312</v>
      </c>
      <c r="AL37">
        <v>20.336227272898736</v>
      </c>
      <c r="AM37">
        <v>4.0504328479231893</v>
      </c>
      <c r="AN37">
        <v>0</v>
      </c>
      <c r="AO37">
        <v>1.5069245835942395</v>
      </c>
      <c r="AP37">
        <v>0.82059864389786374</v>
      </c>
      <c r="AQ37">
        <v>0</v>
      </c>
      <c r="AR37">
        <v>12.589790167403251</v>
      </c>
      <c r="AS37">
        <v>7.9312404531413065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24.7419297655834</v>
      </c>
      <c r="BB37">
        <f t="shared" si="0"/>
        <v>567.17026558330201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41.744147462254091</v>
      </c>
      <c r="L38">
        <v>10.364484656040748</v>
      </c>
      <c r="M38">
        <v>0</v>
      </c>
      <c r="N38">
        <v>15.738371953970859</v>
      </c>
      <c r="O38">
        <v>26.236087242085159</v>
      </c>
      <c r="P38">
        <v>51.749970676299313</v>
      </c>
      <c r="Q38">
        <v>0</v>
      </c>
      <c r="R38">
        <v>5.041258241555858</v>
      </c>
      <c r="S38">
        <v>3.600930818825312</v>
      </c>
      <c r="T38">
        <v>0</v>
      </c>
      <c r="U38">
        <v>295.04048284552601</v>
      </c>
      <c r="V38">
        <v>0</v>
      </c>
      <c r="W38">
        <v>5.2500720448584284</v>
      </c>
      <c r="X38">
        <v>18.263569768080931</v>
      </c>
      <c r="Y38">
        <v>0</v>
      </c>
      <c r="Z38">
        <v>0</v>
      </c>
      <c r="AA38">
        <v>10.801696990189939</v>
      </c>
      <c r="AB38">
        <v>10.126162617407637</v>
      </c>
      <c r="AC38">
        <v>4.9597918716113547</v>
      </c>
      <c r="AD38">
        <v>0</v>
      </c>
      <c r="AE38">
        <v>12.672674252765603</v>
      </c>
      <c r="AF38">
        <v>0</v>
      </c>
      <c r="AG38">
        <v>0</v>
      </c>
      <c r="AH38">
        <v>19.036168415466499</v>
      </c>
      <c r="AI38">
        <v>0.8154992671676059</v>
      </c>
      <c r="AJ38">
        <v>0</v>
      </c>
      <c r="AK38">
        <v>13.235193585055312</v>
      </c>
      <c r="AL38">
        <v>20.336227272898736</v>
      </c>
      <c r="AM38">
        <v>4.0504328479231893</v>
      </c>
      <c r="AN38">
        <v>0</v>
      </c>
      <c r="AO38">
        <v>1.5069245835942395</v>
      </c>
      <c r="AP38">
        <v>0.82059864389786374</v>
      </c>
      <c r="AQ38">
        <v>0</v>
      </c>
      <c r="AR38">
        <v>12.589790167403251</v>
      </c>
      <c r="AS38">
        <v>7.9312404531413065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24.741912265141195</v>
      </c>
      <c r="BB38">
        <f t="shared" si="0"/>
        <v>567.16986441287804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41.744198720742226</v>
      </c>
      <c r="L39">
        <v>10.436123893576095</v>
      </c>
      <c r="M39">
        <v>0</v>
      </c>
      <c r="N39">
        <v>15.738371953970859</v>
      </c>
      <c r="O39">
        <v>26.236087242085159</v>
      </c>
      <c r="P39">
        <v>51.749970676299313</v>
      </c>
      <c r="Q39">
        <v>0</v>
      </c>
      <c r="R39">
        <v>5.5928668259444025</v>
      </c>
      <c r="S39">
        <v>3.6089815089715631</v>
      </c>
      <c r="T39">
        <v>0</v>
      </c>
      <c r="U39">
        <v>281.3786603095478</v>
      </c>
      <c r="V39">
        <v>0.49049528172340684</v>
      </c>
      <c r="W39">
        <v>5.251634417019897</v>
      </c>
      <c r="X39">
        <v>18.264620266943169</v>
      </c>
      <c r="Y39">
        <v>0</v>
      </c>
      <c r="Z39">
        <v>0</v>
      </c>
      <c r="AA39">
        <v>10.801696990189939</v>
      </c>
      <c r="AB39">
        <v>10.126162617407637</v>
      </c>
      <c r="AC39">
        <v>4.9597918716113547</v>
      </c>
      <c r="AD39">
        <v>0</v>
      </c>
      <c r="AE39">
        <v>12.672674252765603</v>
      </c>
      <c r="AF39">
        <v>0</v>
      </c>
      <c r="AG39">
        <v>0</v>
      </c>
      <c r="AH39">
        <v>19.036168415466499</v>
      </c>
      <c r="AI39">
        <v>0.8154992671676059</v>
      </c>
      <c r="AJ39">
        <v>0</v>
      </c>
      <c r="AK39">
        <v>13.235193585055312</v>
      </c>
      <c r="AL39">
        <v>19.204782727205455</v>
      </c>
      <c r="AM39">
        <v>4.0504328479231893</v>
      </c>
      <c r="AN39">
        <v>0</v>
      </c>
      <c r="AO39">
        <v>0</v>
      </c>
      <c r="AP39">
        <v>0.82059864389786374</v>
      </c>
      <c r="AQ39">
        <v>0</v>
      </c>
      <c r="AR39">
        <v>12.589790167403251</v>
      </c>
      <c r="AS39">
        <v>8.3450445087664367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24.124863604252361</v>
      </c>
      <c r="BB39">
        <f t="shared" si="0"/>
        <v>553.0249833874318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41.745973579821673</v>
      </c>
      <c r="L40">
        <v>10.436123893576095</v>
      </c>
      <c r="M40">
        <v>0</v>
      </c>
      <c r="N40">
        <v>15.738371953970859</v>
      </c>
      <c r="O40">
        <v>26.236087242085159</v>
      </c>
      <c r="P40">
        <v>51.749970676299313</v>
      </c>
      <c r="Q40">
        <v>0</v>
      </c>
      <c r="R40">
        <v>5.5928668259444025</v>
      </c>
      <c r="S40">
        <v>3.6089815089715631</v>
      </c>
      <c r="T40">
        <v>0</v>
      </c>
      <c r="U40">
        <v>265.53112117038938</v>
      </c>
      <c r="V40">
        <v>0</v>
      </c>
      <c r="W40">
        <v>5.251634417019897</v>
      </c>
      <c r="X40">
        <v>18.264620266943169</v>
      </c>
      <c r="Y40">
        <v>0</v>
      </c>
      <c r="Z40">
        <v>0</v>
      </c>
      <c r="AA40">
        <v>10.801696990189939</v>
      </c>
      <c r="AB40">
        <v>10.126162617407637</v>
      </c>
      <c r="AC40">
        <v>4.9597918716113547</v>
      </c>
      <c r="AD40">
        <v>0</v>
      </c>
      <c r="AE40">
        <v>12.672674252765603</v>
      </c>
      <c r="AF40">
        <v>0</v>
      </c>
      <c r="AG40">
        <v>0</v>
      </c>
      <c r="AH40">
        <v>19.036168415466499</v>
      </c>
      <c r="AI40">
        <v>0.8154992671676059</v>
      </c>
      <c r="AJ40">
        <v>0</v>
      </c>
      <c r="AK40">
        <v>13.235193585055312</v>
      </c>
      <c r="AL40">
        <v>19.204782727205455</v>
      </c>
      <c r="AM40">
        <v>4.0504328479231893</v>
      </c>
      <c r="AN40">
        <v>0</v>
      </c>
      <c r="AO40">
        <v>0</v>
      </c>
      <c r="AP40">
        <v>0.82059864389786374</v>
      </c>
      <c r="AQ40">
        <v>0</v>
      </c>
      <c r="AR40">
        <v>13.579998603208308</v>
      </c>
      <c r="AS40">
        <v>8.3450445087664367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23.483398667185675</v>
      </c>
      <c r="BB40">
        <f t="shared" si="0"/>
        <v>538.32039719850093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41.744198720742226</v>
      </c>
      <c r="L41">
        <v>10.279938694690626</v>
      </c>
      <c r="M41">
        <v>0</v>
      </c>
      <c r="N41">
        <v>15.738102777679208</v>
      </c>
      <c r="O41">
        <v>27.132177335118435</v>
      </c>
      <c r="P41">
        <v>51.749970676299313</v>
      </c>
      <c r="Q41">
        <v>0</v>
      </c>
      <c r="R41">
        <v>5.5928668259444025</v>
      </c>
      <c r="S41">
        <v>3.6089815089715631</v>
      </c>
      <c r="T41">
        <v>0</v>
      </c>
      <c r="U41">
        <v>245.87698042932723</v>
      </c>
      <c r="V41">
        <v>0</v>
      </c>
      <c r="W41">
        <v>5.251634417019897</v>
      </c>
      <c r="X41">
        <v>18.264620266943169</v>
      </c>
      <c r="Y41">
        <v>0</v>
      </c>
      <c r="Z41">
        <v>1.6914459611772072</v>
      </c>
      <c r="AA41">
        <v>10.801696990189939</v>
      </c>
      <c r="AB41">
        <v>10.126162617407637</v>
      </c>
      <c r="AC41">
        <v>4.9597918716113547</v>
      </c>
      <c r="AD41">
        <v>0</v>
      </c>
      <c r="AE41">
        <v>12.672674252765603</v>
      </c>
      <c r="AF41">
        <v>0</v>
      </c>
      <c r="AG41">
        <v>0</v>
      </c>
      <c r="AH41">
        <v>11.560426023481527</v>
      </c>
      <c r="AI41">
        <v>0.8154992671676059</v>
      </c>
      <c r="AJ41">
        <v>0</v>
      </c>
      <c r="AK41">
        <v>13.235193585055312</v>
      </c>
      <c r="AL41">
        <v>18.460411301615807</v>
      </c>
      <c r="AM41">
        <v>4.0504328479231893</v>
      </c>
      <c r="AN41">
        <v>0</v>
      </c>
      <c r="AO41">
        <v>0</v>
      </c>
      <c r="AP41">
        <v>0.82059864389786374</v>
      </c>
      <c r="AQ41">
        <v>0</v>
      </c>
      <c r="AR41">
        <v>13.579998603208308</v>
      </c>
      <c r="AS41">
        <v>7.9312404531413065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22.402502842183594</v>
      </c>
      <c r="BB41">
        <f t="shared" si="0"/>
        <v>513.54254122919508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41.745973579821673</v>
      </c>
      <c r="L42">
        <v>10.279938694690626</v>
      </c>
      <c r="M42">
        <v>0</v>
      </c>
      <c r="N42">
        <v>15.738102777679208</v>
      </c>
      <c r="O42">
        <v>27.132177335118435</v>
      </c>
      <c r="P42">
        <v>51.749970676299313</v>
      </c>
      <c r="Q42">
        <v>0</v>
      </c>
      <c r="R42">
        <v>5.5928668259444025</v>
      </c>
      <c r="S42">
        <v>3.6089815089715631</v>
      </c>
      <c r="T42">
        <v>0</v>
      </c>
      <c r="U42">
        <v>245.87698042932723</v>
      </c>
      <c r="V42">
        <v>0</v>
      </c>
      <c r="W42">
        <v>5.251634417019897</v>
      </c>
      <c r="X42">
        <v>18.264620266943169</v>
      </c>
      <c r="Y42">
        <v>0</v>
      </c>
      <c r="Z42">
        <v>1.6914459611772072</v>
      </c>
      <c r="AA42">
        <v>10.801696990189939</v>
      </c>
      <c r="AB42">
        <v>10.126162617407637</v>
      </c>
      <c r="AC42">
        <v>4.9597918716113547</v>
      </c>
      <c r="AD42">
        <v>0</v>
      </c>
      <c r="AE42">
        <v>12.672674252765603</v>
      </c>
      <c r="AF42">
        <v>0</v>
      </c>
      <c r="AG42">
        <v>0</v>
      </c>
      <c r="AH42">
        <v>11.53473610770194</v>
      </c>
      <c r="AI42">
        <v>0.8154992671676059</v>
      </c>
      <c r="AJ42">
        <v>0</v>
      </c>
      <c r="AK42">
        <v>13.235193585055312</v>
      </c>
      <c r="AL42">
        <v>18.460411301615807</v>
      </c>
      <c r="AM42">
        <v>4.0504328479231893</v>
      </c>
      <c r="AN42">
        <v>0</v>
      </c>
      <c r="AO42">
        <v>0</v>
      </c>
      <c r="AP42">
        <v>0.82059864389786374</v>
      </c>
      <c r="AQ42">
        <v>0</v>
      </c>
      <c r="AR42">
        <v>12.589790167403251</v>
      </c>
      <c r="AS42">
        <v>7.9312404531413065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22.360112480196882</v>
      </c>
      <c r="BB42">
        <f t="shared" si="0"/>
        <v>512.57080809867659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41.744133059101024</v>
      </c>
      <c r="L43">
        <v>10.279938694690626</v>
      </c>
      <c r="M43">
        <v>0</v>
      </c>
      <c r="N43">
        <v>15.738102777679208</v>
      </c>
      <c r="O43">
        <v>26.549456583917767</v>
      </c>
      <c r="P43">
        <v>51.749970676299313</v>
      </c>
      <c r="Q43">
        <v>0</v>
      </c>
      <c r="R43">
        <v>5.7584293322034332</v>
      </c>
      <c r="S43">
        <v>3.6089815089715631</v>
      </c>
      <c r="T43">
        <v>0</v>
      </c>
      <c r="U43">
        <v>125.92647846624085</v>
      </c>
      <c r="V43">
        <v>0</v>
      </c>
      <c r="W43">
        <v>5.251634417019897</v>
      </c>
      <c r="X43">
        <v>18.264620266943169</v>
      </c>
      <c r="Y43">
        <v>0</v>
      </c>
      <c r="Z43">
        <v>3.3828919223544145</v>
      </c>
      <c r="AA43">
        <v>10.801696990189939</v>
      </c>
      <c r="AB43">
        <v>10.126162617407637</v>
      </c>
      <c r="AC43">
        <v>4.9597918716113547</v>
      </c>
      <c r="AD43">
        <v>0</v>
      </c>
      <c r="AE43">
        <v>12.672674252765603</v>
      </c>
      <c r="AF43">
        <v>0</v>
      </c>
      <c r="AG43">
        <v>0</v>
      </c>
      <c r="AH43">
        <v>6.3453894718221671</v>
      </c>
      <c r="AI43">
        <v>0</v>
      </c>
      <c r="AJ43">
        <v>0</v>
      </c>
      <c r="AK43">
        <v>13.235193585055312</v>
      </c>
      <c r="AL43">
        <v>18.460411301615807</v>
      </c>
      <c r="AM43">
        <v>4.0504328479231893</v>
      </c>
      <c r="AN43">
        <v>0</v>
      </c>
      <c r="AO43">
        <v>0</v>
      </c>
      <c r="AP43">
        <v>0.82059864389786374</v>
      </c>
      <c r="AQ43">
        <v>0</v>
      </c>
      <c r="AR43">
        <v>12.589790167403251</v>
      </c>
      <c r="AS43">
        <v>7.9312404531413065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17.148367232165029</v>
      </c>
      <c r="BB43">
        <f t="shared" si="0"/>
        <v>393.09965267608965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41.745908056961952</v>
      </c>
      <c r="L44">
        <v>10.279938694690626</v>
      </c>
      <c r="M44">
        <v>0</v>
      </c>
      <c r="N44">
        <v>15.738102777679208</v>
      </c>
      <c r="O44">
        <v>26.549456583917767</v>
      </c>
      <c r="P44">
        <v>51.749970676299313</v>
      </c>
      <c r="Q44">
        <v>0</v>
      </c>
      <c r="R44">
        <v>5.7584293322034332</v>
      </c>
      <c r="S44">
        <v>3.6089815089715631</v>
      </c>
      <c r="T44">
        <v>0</v>
      </c>
      <c r="U44">
        <v>125.92647846624085</v>
      </c>
      <c r="V44">
        <v>0</v>
      </c>
      <c r="W44">
        <v>5.251634417019897</v>
      </c>
      <c r="X44">
        <v>18.264620266943169</v>
      </c>
      <c r="Y44">
        <v>0</v>
      </c>
      <c r="Z44">
        <v>3.3828919223544145</v>
      </c>
      <c r="AA44">
        <v>10.801696990189939</v>
      </c>
      <c r="AB44">
        <v>10.126162617407637</v>
      </c>
      <c r="AC44">
        <v>4.9597918716113547</v>
      </c>
      <c r="AD44">
        <v>0</v>
      </c>
      <c r="AE44">
        <v>12.672674252765603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13.235193585055312</v>
      </c>
      <c r="AL44">
        <v>18.460411301615807</v>
      </c>
      <c r="AM44">
        <v>4.0504328479231893</v>
      </c>
      <c r="AN44">
        <v>0</v>
      </c>
      <c r="AO44">
        <v>0</v>
      </c>
      <c r="AP44">
        <v>0.82059864389786374</v>
      </c>
      <c r="AQ44">
        <v>0</v>
      </c>
      <c r="AR44">
        <v>12.589790167403251</v>
      </c>
      <c r="AS44">
        <v>7.9312404531413065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16.883204147153442</v>
      </c>
      <c r="BB44">
        <f t="shared" si="0"/>
        <v>387.02120128714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41.744133059101024</v>
      </c>
      <c r="L45">
        <v>10.279938694690626</v>
      </c>
      <c r="M45">
        <v>0</v>
      </c>
      <c r="N45">
        <v>15.738102777679208</v>
      </c>
      <c r="O45">
        <v>26.549456583917767</v>
      </c>
      <c r="P45">
        <v>51.749970676299313</v>
      </c>
      <c r="Q45">
        <v>0</v>
      </c>
      <c r="R45">
        <v>5.7584293322034332</v>
      </c>
      <c r="S45">
        <v>3.6089815089715631</v>
      </c>
      <c r="T45">
        <v>0</v>
      </c>
      <c r="U45">
        <v>125.92647846624085</v>
      </c>
      <c r="V45">
        <v>0</v>
      </c>
      <c r="W45">
        <v>5.251634417019897</v>
      </c>
      <c r="X45">
        <v>18.264620266943169</v>
      </c>
      <c r="Y45">
        <v>0</v>
      </c>
      <c r="Z45">
        <v>5.0743378835316211</v>
      </c>
      <c r="AA45">
        <v>10.801696990189939</v>
      </c>
      <c r="AB45">
        <v>10.126162617407637</v>
      </c>
      <c r="AC45">
        <v>4.9597918716113547</v>
      </c>
      <c r="AD45">
        <v>0</v>
      </c>
      <c r="AE45">
        <v>12.672674252765603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13.235193585055312</v>
      </c>
      <c r="AL45">
        <v>14.291931424328679</v>
      </c>
      <c r="AM45">
        <v>4.0504328479231893</v>
      </c>
      <c r="AN45">
        <v>0</v>
      </c>
      <c r="AO45">
        <v>0</v>
      </c>
      <c r="AP45">
        <v>0.82059864389786374</v>
      </c>
      <c r="AQ45">
        <v>0</v>
      </c>
      <c r="AR45">
        <v>12.589790167403251</v>
      </c>
      <c r="AS45">
        <v>7.9312404531413065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16.779589934549463</v>
      </c>
      <c r="BB45">
        <f t="shared" si="0"/>
        <v>384.64600658577308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41.745908056961952</v>
      </c>
      <c r="L46">
        <v>10.279938694690626</v>
      </c>
      <c r="M46">
        <v>0</v>
      </c>
      <c r="N46">
        <v>15.738102777679208</v>
      </c>
      <c r="O46">
        <v>26.549456583917767</v>
      </c>
      <c r="P46">
        <v>51.749970676299313</v>
      </c>
      <c r="Q46">
        <v>0</v>
      </c>
      <c r="R46">
        <v>5.7584293322034332</v>
      </c>
      <c r="S46">
        <v>3.6089815089715631</v>
      </c>
      <c r="T46">
        <v>0</v>
      </c>
      <c r="U46">
        <v>125.92647846624085</v>
      </c>
      <c r="V46">
        <v>0</v>
      </c>
      <c r="W46">
        <v>5.251634417019897</v>
      </c>
      <c r="X46">
        <v>18.264620266943169</v>
      </c>
      <c r="Y46">
        <v>0</v>
      </c>
      <c r="Z46">
        <v>5.0743378835316211</v>
      </c>
      <c r="AA46">
        <v>10.801696990189939</v>
      </c>
      <c r="AB46">
        <v>10.126162617407637</v>
      </c>
      <c r="AC46">
        <v>4.9597918716113547</v>
      </c>
      <c r="AD46">
        <v>0</v>
      </c>
      <c r="AE46">
        <v>12.672674252765603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13.235193585055312</v>
      </c>
      <c r="AL46">
        <v>14.291931424328679</v>
      </c>
      <c r="AM46">
        <v>4.0504328479231893</v>
      </c>
      <c r="AN46">
        <v>0</v>
      </c>
      <c r="AO46">
        <v>0</v>
      </c>
      <c r="AP46">
        <v>0.82059864389786374</v>
      </c>
      <c r="AQ46">
        <v>0</v>
      </c>
      <c r="AR46">
        <v>12.589790167403251</v>
      </c>
      <c r="AS46">
        <v>7.9312404531413065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16.779664129460045</v>
      </c>
      <c r="BB46">
        <f t="shared" si="0"/>
        <v>384.6477073887234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41.745817363499988</v>
      </c>
      <c r="L47">
        <v>10.279938694690626</v>
      </c>
      <c r="M47">
        <v>0</v>
      </c>
      <c r="N47">
        <v>15.738102777679208</v>
      </c>
      <c r="O47">
        <v>27.135049635003746</v>
      </c>
      <c r="P47">
        <v>51.749970676299313</v>
      </c>
      <c r="Q47">
        <v>0</v>
      </c>
      <c r="R47">
        <v>5.7584293322034332</v>
      </c>
      <c r="S47">
        <v>3.6089815089715631</v>
      </c>
      <c r="T47">
        <v>0</v>
      </c>
      <c r="U47">
        <v>125.92647846624085</v>
      </c>
      <c r="V47">
        <v>0</v>
      </c>
      <c r="W47">
        <v>5.251634417019897</v>
      </c>
      <c r="X47">
        <v>18.264620266943169</v>
      </c>
      <c r="Y47">
        <v>0</v>
      </c>
      <c r="Z47">
        <v>5.0743378835316211</v>
      </c>
      <c r="AA47">
        <v>10.801696990189939</v>
      </c>
      <c r="AB47">
        <v>10.126162617407637</v>
      </c>
      <c r="AC47">
        <v>4.9597918716113547</v>
      </c>
      <c r="AD47">
        <v>0</v>
      </c>
      <c r="AE47">
        <v>12.672674252765603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13.235193585055312</v>
      </c>
      <c r="AL47">
        <v>14.291931424328679</v>
      </c>
      <c r="AM47">
        <v>4.0504328479231893</v>
      </c>
      <c r="AN47">
        <v>0</v>
      </c>
      <c r="AO47">
        <v>0</v>
      </c>
      <c r="AP47">
        <v>0.82059864389786374</v>
      </c>
      <c r="AQ47">
        <v>0</v>
      </c>
      <c r="AR47">
        <v>12.589790167403251</v>
      </c>
      <c r="AS47">
        <v>7.9312404531413065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16.804138128008731</v>
      </c>
      <c r="BB47">
        <f t="shared" si="0"/>
        <v>385.20873574779876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41.743838416977709</v>
      </c>
      <c r="L48">
        <v>10.091838950301579</v>
      </c>
      <c r="M48">
        <v>0</v>
      </c>
      <c r="N48">
        <v>15.737870807113298</v>
      </c>
      <c r="O48">
        <v>27.134777591082809</v>
      </c>
      <c r="P48">
        <v>51.747036100999345</v>
      </c>
      <c r="Q48">
        <v>0</v>
      </c>
      <c r="R48">
        <v>5.7064598287039914</v>
      </c>
      <c r="S48">
        <v>3.5896557360210601</v>
      </c>
      <c r="T48">
        <v>0</v>
      </c>
      <c r="U48">
        <v>125.92647846624085</v>
      </c>
      <c r="V48">
        <v>0</v>
      </c>
      <c r="W48">
        <v>5.251634417019897</v>
      </c>
      <c r="X48">
        <v>18.264620266943169</v>
      </c>
      <c r="Y48">
        <v>0</v>
      </c>
      <c r="Z48">
        <v>5.0743378835316211</v>
      </c>
      <c r="AA48">
        <v>10.801696990189939</v>
      </c>
      <c r="AB48">
        <v>10.126162617407637</v>
      </c>
      <c r="AC48">
        <v>4.9597918716113547</v>
      </c>
      <c r="AD48">
        <v>0</v>
      </c>
      <c r="AE48">
        <v>12.672674252765603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13.235193585055312</v>
      </c>
      <c r="AL48">
        <v>14.291931424328679</v>
      </c>
      <c r="AM48">
        <v>4.0504328479231893</v>
      </c>
      <c r="AN48">
        <v>0</v>
      </c>
      <c r="AO48">
        <v>0</v>
      </c>
      <c r="AP48">
        <v>0.82059864389786374</v>
      </c>
      <c r="AQ48">
        <v>0</v>
      </c>
      <c r="AR48">
        <v>12.589790167403251</v>
      </c>
      <c r="AS48">
        <v>7.9312404531413065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16.793068963119943</v>
      </c>
      <c r="BB48">
        <f t="shared" si="0"/>
        <v>384.95499235553945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41.743838416977709</v>
      </c>
      <c r="L49">
        <v>10.048956996906112</v>
      </c>
      <c r="M49">
        <v>0</v>
      </c>
      <c r="N49">
        <v>15.737870807113298</v>
      </c>
      <c r="O49">
        <v>27.187573990784809</v>
      </c>
      <c r="P49">
        <v>51.747036100999345</v>
      </c>
      <c r="Q49">
        <v>0</v>
      </c>
      <c r="R49">
        <v>5.7064598287039914</v>
      </c>
      <c r="S49">
        <v>3.5896557360210601</v>
      </c>
      <c r="T49">
        <v>0</v>
      </c>
      <c r="U49">
        <v>125.92647846624085</v>
      </c>
      <c r="V49">
        <v>0</v>
      </c>
      <c r="W49">
        <v>5.251634417019897</v>
      </c>
      <c r="X49">
        <v>18.264620266943169</v>
      </c>
      <c r="Y49">
        <v>0</v>
      </c>
      <c r="Z49">
        <v>5.0743378835316211</v>
      </c>
      <c r="AA49">
        <v>10.801696990189939</v>
      </c>
      <c r="AB49">
        <v>10.126162617407637</v>
      </c>
      <c r="AC49">
        <v>4.9597918716113547</v>
      </c>
      <c r="AD49">
        <v>0</v>
      </c>
      <c r="AE49">
        <v>12.672674252765603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13.235193585055312</v>
      </c>
      <c r="AL49">
        <v>14.291931424328679</v>
      </c>
      <c r="AM49">
        <v>4.0504328479231893</v>
      </c>
      <c r="AN49">
        <v>0</v>
      </c>
      <c r="AO49">
        <v>0</v>
      </c>
      <c r="AP49">
        <v>0.82059864389786374</v>
      </c>
      <c r="AQ49">
        <v>0</v>
      </c>
      <c r="AR49">
        <v>12.589790167403251</v>
      </c>
      <c r="AS49">
        <v>8.3450445087664367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16.810780396500682</v>
      </c>
      <c r="BB49">
        <f t="shared" si="0"/>
        <v>385.36099942409038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41.743838416977709</v>
      </c>
      <c r="L50">
        <v>7.754853322564375</v>
      </c>
      <c r="M50">
        <v>0</v>
      </c>
      <c r="N50">
        <v>15.737870807113298</v>
      </c>
      <c r="O50">
        <v>27.187573990784809</v>
      </c>
      <c r="P50">
        <v>51.747036100999345</v>
      </c>
      <c r="Q50">
        <v>0</v>
      </c>
      <c r="R50">
        <v>5.7064598287039914</v>
      </c>
      <c r="S50">
        <v>3.5896557360210601</v>
      </c>
      <c r="T50">
        <v>0</v>
      </c>
      <c r="U50">
        <v>125.92647846624085</v>
      </c>
      <c r="V50">
        <v>0</v>
      </c>
      <c r="W50">
        <v>5.251634417019897</v>
      </c>
      <c r="X50">
        <v>18.264620266943169</v>
      </c>
      <c r="Y50">
        <v>0</v>
      </c>
      <c r="Z50">
        <v>5.0743378835316211</v>
      </c>
      <c r="AA50">
        <v>10.801696990189939</v>
      </c>
      <c r="AB50">
        <v>10.126162617407637</v>
      </c>
      <c r="AC50">
        <v>4.9597918716113547</v>
      </c>
      <c r="AD50">
        <v>0</v>
      </c>
      <c r="AE50">
        <v>12.672674252765603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13.235193585055312</v>
      </c>
      <c r="AL50">
        <v>14.291931424328679</v>
      </c>
      <c r="AM50">
        <v>4.0504328479231893</v>
      </c>
      <c r="AN50">
        <v>0</v>
      </c>
      <c r="AO50">
        <v>0</v>
      </c>
      <c r="AP50">
        <v>0.82059864389786374</v>
      </c>
      <c r="AQ50">
        <v>0</v>
      </c>
      <c r="AR50">
        <v>12.589790167403251</v>
      </c>
      <c r="AS50">
        <v>8.3450445087664367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16.714886862913197</v>
      </c>
      <c r="BB50">
        <f t="shared" si="0"/>
        <v>383.16278928333611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41.744831065083332</v>
      </c>
      <c r="L51">
        <v>0</v>
      </c>
      <c r="M51">
        <v>0</v>
      </c>
      <c r="N51">
        <v>30.2653850432981</v>
      </c>
      <c r="O51">
        <v>50.832829807565595</v>
      </c>
      <c r="P51">
        <v>51.747036100999345</v>
      </c>
      <c r="Q51">
        <v>0</v>
      </c>
      <c r="R51">
        <v>5.6840121661493486</v>
      </c>
      <c r="S51">
        <v>3.5694536156809171</v>
      </c>
      <c r="T51">
        <v>0</v>
      </c>
      <c r="U51">
        <v>161.3614856051739</v>
      </c>
      <c r="V51">
        <v>0</v>
      </c>
      <c r="W51">
        <v>5.4998260816115421</v>
      </c>
      <c r="X51">
        <v>18.264620266943169</v>
      </c>
      <c r="Y51">
        <v>0</v>
      </c>
      <c r="Z51">
        <v>5.0743378835316211</v>
      </c>
      <c r="AA51">
        <v>10.801696990189939</v>
      </c>
      <c r="AB51">
        <v>10.126162617407637</v>
      </c>
      <c r="AC51">
        <v>4.9597918716113547</v>
      </c>
      <c r="AD51">
        <v>0</v>
      </c>
      <c r="AE51">
        <v>12.672674252765603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13.235193585055312</v>
      </c>
      <c r="AL51">
        <v>21.437897003974395</v>
      </c>
      <c r="AM51">
        <v>4.0504328479231893</v>
      </c>
      <c r="AN51">
        <v>0</v>
      </c>
      <c r="AO51">
        <v>0</v>
      </c>
      <c r="AP51">
        <v>0.65647902113272671</v>
      </c>
      <c r="AQ51">
        <v>0</v>
      </c>
      <c r="AR51">
        <v>12.589790167403251</v>
      </c>
      <c r="AS51">
        <v>7.9312404531413065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19.750716375469587</v>
      </c>
      <c r="BB51">
        <f t="shared" si="0"/>
        <v>452.75446007117193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41.744831065083332</v>
      </c>
      <c r="L52">
        <v>0</v>
      </c>
      <c r="M52">
        <v>0</v>
      </c>
      <c r="N52">
        <v>30.2653850432981</v>
      </c>
      <c r="O52">
        <v>50.832829807565595</v>
      </c>
      <c r="P52">
        <v>51.747036100999345</v>
      </c>
      <c r="Q52">
        <v>0</v>
      </c>
      <c r="R52">
        <v>5.6840121661493486</v>
      </c>
      <c r="S52">
        <v>3.5694536156809171</v>
      </c>
      <c r="T52">
        <v>0</v>
      </c>
      <c r="U52">
        <v>161.3614856051739</v>
      </c>
      <c r="V52">
        <v>0</v>
      </c>
      <c r="W52">
        <v>5.4998260816115421</v>
      </c>
      <c r="X52">
        <v>18.264620266943169</v>
      </c>
      <c r="Y52">
        <v>0</v>
      </c>
      <c r="Z52">
        <v>5.0743378835316211</v>
      </c>
      <c r="AA52">
        <v>10.801696990189939</v>
      </c>
      <c r="AB52">
        <v>10.126162617407637</v>
      </c>
      <c r="AC52">
        <v>4.9597918716113547</v>
      </c>
      <c r="AD52">
        <v>0</v>
      </c>
      <c r="AE52">
        <v>12.672674252765603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13.235193585055312</v>
      </c>
      <c r="AL52">
        <v>21.437897003974395</v>
      </c>
      <c r="AM52">
        <v>4.0504328479231893</v>
      </c>
      <c r="AN52">
        <v>0</v>
      </c>
      <c r="AO52">
        <v>0</v>
      </c>
      <c r="AP52">
        <v>0.65647902113272671</v>
      </c>
      <c r="AQ52">
        <v>0</v>
      </c>
      <c r="AR52">
        <v>12.589790167403251</v>
      </c>
      <c r="AS52">
        <v>7.9312404531413065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19.750716375469587</v>
      </c>
      <c r="BB52">
        <f t="shared" si="0"/>
        <v>452.75446007117193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41.744831065083332</v>
      </c>
      <c r="L53">
        <v>0</v>
      </c>
      <c r="M53">
        <v>0</v>
      </c>
      <c r="N53">
        <v>30.2653850432981</v>
      </c>
      <c r="O53">
        <v>50.832829807565595</v>
      </c>
      <c r="P53">
        <v>51.747036100999345</v>
      </c>
      <c r="Q53">
        <v>0</v>
      </c>
      <c r="R53">
        <v>5.6563764490446022</v>
      </c>
      <c r="S53">
        <v>3.5694536156809171</v>
      </c>
      <c r="T53">
        <v>0</v>
      </c>
      <c r="U53">
        <v>220.73553784961001</v>
      </c>
      <c r="V53">
        <v>0</v>
      </c>
      <c r="W53">
        <v>5.4998260816115421</v>
      </c>
      <c r="X53">
        <v>18.264620266943169</v>
      </c>
      <c r="Y53">
        <v>0</v>
      </c>
      <c r="Z53">
        <v>5.0743378835316211</v>
      </c>
      <c r="AA53">
        <v>10.801696990189939</v>
      </c>
      <c r="AB53">
        <v>10.126162617407637</v>
      </c>
      <c r="AC53">
        <v>4.9597918716113547</v>
      </c>
      <c r="AD53">
        <v>0</v>
      </c>
      <c r="AE53">
        <v>12.672674252765603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13.235193585055312</v>
      </c>
      <c r="AL53">
        <v>21.437897003974395</v>
      </c>
      <c r="AM53">
        <v>4.0504328479231893</v>
      </c>
      <c r="AN53">
        <v>0</v>
      </c>
      <c r="AO53">
        <v>0</v>
      </c>
      <c r="AP53">
        <v>0.65647902113272671</v>
      </c>
      <c r="AQ53">
        <v>0</v>
      </c>
      <c r="AR53">
        <v>12.589790167403251</v>
      </c>
      <c r="AS53">
        <v>7.9312404531413065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22.231396586312052</v>
      </c>
      <c r="BB53">
        <f t="shared" si="0"/>
        <v>509.62019638766094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41.744831065083332</v>
      </c>
      <c r="L54">
        <v>0</v>
      </c>
      <c r="M54">
        <v>0</v>
      </c>
      <c r="N54">
        <v>30.2653850432981</v>
      </c>
      <c r="O54">
        <v>50.832829807565595</v>
      </c>
      <c r="P54">
        <v>51.747036100999345</v>
      </c>
      <c r="Q54">
        <v>0</v>
      </c>
      <c r="R54">
        <v>5.6563764490446022</v>
      </c>
      <c r="S54">
        <v>3.5694536156809171</v>
      </c>
      <c r="T54">
        <v>0</v>
      </c>
      <c r="U54">
        <v>242.97535898774896</v>
      </c>
      <c r="V54">
        <v>0</v>
      </c>
      <c r="W54">
        <v>5.4998260816115421</v>
      </c>
      <c r="X54">
        <v>18.264620266943169</v>
      </c>
      <c r="Y54">
        <v>0</v>
      </c>
      <c r="Z54">
        <v>5.0743378835316211</v>
      </c>
      <c r="AA54">
        <v>10.801696990189939</v>
      </c>
      <c r="AB54">
        <v>10.126162617407637</v>
      </c>
      <c r="AC54">
        <v>4.9597918716113547</v>
      </c>
      <c r="AD54">
        <v>0</v>
      </c>
      <c r="AE54">
        <v>12.672674252765603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13.235193585055312</v>
      </c>
      <c r="AL54">
        <v>21.437897003974395</v>
      </c>
      <c r="AM54">
        <v>4.0504328479231893</v>
      </c>
      <c r="AN54">
        <v>0</v>
      </c>
      <c r="AO54">
        <v>0</v>
      </c>
      <c r="AP54">
        <v>0.65647902113272671</v>
      </c>
      <c r="AQ54">
        <v>0</v>
      </c>
      <c r="AR54">
        <v>13.579998603208308</v>
      </c>
      <c r="AS54">
        <v>7.9312404531413065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23.20241182250291</v>
      </c>
      <c r="BB54">
        <f t="shared" si="0"/>
        <v>531.87921072541405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41.744831065083332</v>
      </c>
      <c r="L55">
        <v>0</v>
      </c>
      <c r="M55">
        <v>0</v>
      </c>
      <c r="N55">
        <v>29.212871386847674</v>
      </c>
      <c r="O55">
        <v>49.716700569816837</v>
      </c>
      <c r="P55">
        <v>51.747036100999345</v>
      </c>
      <c r="Q55">
        <v>0</v>
      </c>
      <c r="R55">
        <v>5.6840121661493486</v>
      </c>
      <c r="S55">
        <v>3.5694536156809171</v>
      </c>
      <c r="T55">
        <v>0</v>
      </c>
      <c r="U55">
        <v>242.97535898774896</v>
      </c>
      <c r="V55">
        <v>0</v>
      </c>
      <c r="W55">
        <v>5.2485341378581296</v>
      </c>
      <c r="X55">
        <v>18.264620266943169</v>
      </c>
      <c r="Y55">
        <v>0</v>
      </c>
      <c r="Z55">
        <v>5.0743378835316211</v>
      </c>
      <c r="AA55">
        <v>10.801696990189939</v>
      </c>
      <c r="AB55">
        <v>6.750774838238363</v>
      </c>
      <c r="AC55">
        <v>4.9597918716113547</v>
      </c>
      <c r="AD55">
        <v>0</v>
      </c>
      <c r="AE55">
        <v>12.672674252765603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13.235193585055312</v>
      </c>
      <c r="AL55">
        <v>21.437897003974395</v>
      </c>
      <c r="AM55">
        <v>4.0504328479231893</v>
      </c>
      <c r="AN55">
        <v>0</v>
      </c>
      <c r="AO55">
        <v>0</v>
      </c>
      <c r="AP55">
        <v>0.65647902113272671</v>
      </c>
      <c r="AQ55">
        <v>0</v>
      </c>
      <c r="AR55">
        <v>13.579998603208308</v>
      </c>
      <c r="AS55">
        <v>7.9312404531413065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22.961322510082198</v>
      </c>
      <c r="BB55">
        <f t="shared" si="0"/>
        <v>526.35261313781757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41.744831065083332</v>
      </c>
      <c r="L56">
        <v>0</v>
      </c>
      <c r="M56">
        <v>0</v>
      </c>
      <c r="N56">
        <v>30.265882378448275</v>
      </c>
      <c r="O56">
        <v>50.834705935029966</v>
      </c>
      <c r="P56">
        <v>51.747036100999345</v>
      </c>
      <c r="Q56">
        <v>0</v>
      </c>
      <c r="R56">
        <v>5.6840121661493486</v>
      </c>
      <c r="S56">
        <v>3.5694536156809171</v>
      </c>
      <c r="T56">
        <v>0</v>
      </c>
      <c r="U56">
        <v>242.97535898774896</v>
      </c>
      <c r="V56">
        <v>0</v>
      </c>
      <c r="W56">
        <v>5.2485341378581296</v>
      </c>
      <c r="X56">
        <v>18.264620266943169</v>
      </c>
      <c r="Y56">
        <v>0</v>
      </c>
      <c r="Z56">
        <v>5.0743378835316211</v>
      </c>
      <c r="AA56">
        <v>10.801696990189939</v>
      </c>
      <c r="AB56">
        <v>6.750774838238363</v>
      </c>
      <c r="AC56">
        <v>4.9597918716113547</v>
      </c>
      <c r="AD56">
        <v>0</v>
      </c>
      <c r="AE56">
        <v>12.672674252765603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13.235193585055312</v>
      </c>
      <c r="AL56">
        <v>21.437897003974395</v>
      </c>
      <c r="AM56">
        <v>4.0504328479231893</v>
      </c>
      <c r="AN56">
        <v>0</v>
      </c>
      <c r="AO56">
        <v>0</v>
      </c>
      <c r="AP56">
        <v>0.65647902113272671</v>
      </c>
      <c r="AQ56">
        <v>0</v>
      </c>
      <c r="AR56">
        <v>12.44833200876341</v>
      </c>
      <c r="AS56">
        <v>7.9312404531413065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23.004767330149214</v>
      </c>
      <c r="BB56">
        <f t="shared" si="0"/>
        <v>527.34851808011945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41.744831065083332</v>
      </c>
      <c r="L57">
        <v>23.98276066552901</v>
      </c>
      <c r="M57">
        <v>0</v>
      </c>
      <c r="N57">
        <v>30.2653850432981</v>
      </c>
      <c r="O57">
        <v>50.833133684167123</v>
      </c>
      <c r="P57">
        <v>51.747036100999345</v>
      </c>
      <c r="Q57">
        <v>0</v>
      </c>
      <c r="R57">
        <v>5.7161123471361606</v>
      </c>
      <c r="S57">
        <v>3.2137929379695191</v>
      </c>
      <c r="T57">
        <v>0</v>
      </c>
      <c r="U57">
        <v>242.97535898774896</v>
      </c>
      <c r="V57">
        <v>0</v>
      </c>
      <c r="W57">
        <v>5.2485341378581296</v>
      </c>
      <c r="X57">
        <v>18.264620266943169</v>
      </c>
      <c r="Y57">
        <v>0</v>
      </c>
      <c r="Z57">
        <v>5.0743378835316211</v>
      </c>
      <c r="AA57">
        <v>10.801696990189939</v>
      </c>
      <c r="AB57">
        <v>6.750774838238363</v>
      </c>
      <c r="AC57">
        <v>4.9597918716113547</v>
      </c>
      <c r="AD57">
        <v>0</v>
      </c>
      <c r="AE57">
        <v>12.672674252765603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13.235193585055312</v>
      </c>
      <c r="AL57">
        <v>21.437897003974395</v>
      </c>
      <c r="AM57">
        <v>4.0504328479231893</v>
      </c>
      <c r="AN57">
        <v>0</v>
      </c>
      <c r="AO57">
        <v>0</v>
      </c>
      <c r="AP57">
        <v>0.65647902113272671</v>
      </c>
      <c r="AQ57">
        <v>0</v>
      </c>
      <c r="AR57">
        <v>12.44833200876341</v>
      </c>
      <c r="AS57">
        <v>7.9312404531413065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23.993635388509894</v>
      </c>
      <c r="BB57">
        <f t="shared" si="0"/>
        <v>550.01678060455015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41.744831065083332</v>
      </c>
      <c r="L58">
        <v>31.381876156557578</v>
      </c>
      <c r="M58">
        <v>0</v>
      </c>
      <c r="N58">
        <v>30.2653850432981</v>
      </c>
      <c r="O58">
        <v>50.833133684167123</v>
      </c>
      <c r="P58">
        <v>51.747036100999345</v>
      </c>
      <c r="Q58">
        <v>0</v>
      </c>
      <c r="R58">
        <v>5.7161123471361606</v>
      </c>
      <c r="S58">
        <v>3.2137929379695191</v>
      </c>
      <c r="T58">
        <v>0</v>
      </c>
      <c r="U58">
        <v>242.97535898774896</v>
      </c>
      <c r="V58">
        <v>0</v>
      </c>
      <c r="W58">
        <v>5.4998260816115421</v>
      </c>
      <c r="X58">
        <v>18.264620266943169</v>
      </c>
      <c r="Y58">
        <v>0</v>
      </c>
      <c r="Z58">
        <v>5.0743378835316211</v>
      </c>
      <c r="AA58">
        <v>10.801696990189939</v>
      </c>
      <c r="AB58">
        <v>6.750774838238363</v>
      </c>
      <c r="AC58">
        <v>4.9597918716113547</v>
      </c>
      <c r="AD58">
        <v>0</v>
      </c>
      <c r="AE58">
        <v>12.672674252765603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13.235193585055312</v>
      </c>
      <c r="AL58">
        <v>21.437897003974395</v>
      </c>
      <c r="AM58">
        <v>4.0504328479231893</v>
      </c>
      <c r="AN58">
        <v>0</v>
      </c>
      <c r="AO58">
        <v>0</v>
      </c>
      <c r="AP58">
        <v>0.65647902113272671</v>
      </c>
      <c r="AQ58">
        <v>0</v>
      </c>
      <c r="AR58">
        <v>12.44833200876341</v>
      </c>
      <c r="AS58">
        <v>7.9312404531413065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24.313422419283782</v>
      </c>
      <c r="BB58">
        <f t="shared" si="0"/>
        <v>557.34740100855822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41.744831065083332</v>
      </c>
      <c r="L59">
        <v>10.091220711032893</v>
      </c>
      <c r="M59">
        <v>0</v>
      </c>
      <c r="N59">
        <v>30.2653850432981</v>
      </c>
      <c r="O59">
        <v>50.833133684167123</v>
      </c>
      <c r="P59">
        <v>51.747036100999345</v>
      </c>
      <c r="Q59">
        <v>0</v>
      </c>
      <c r="R59">
        <v>5.7161123471361606</v>
      </c>
      <c r="S59">
        <v>3.2137929379695191</v>
      </c>
      <c r="T59">
        <v>0</v>
      </c>
      <c r="U59">
        <v>242.97535898774896</v>
      </c>
      <c r="V59">
        <v>0</v>
      </c>
      <c r="W59">
        <v>5.4998260816115421</v>
      </c>
      <c r="X59">
        <v>18.264620266943169</v>
      </c>
      <c r="Y59">
        <v>0</v>
      </c>
      <c r="Z59">
        <v>5.0743378835316211</v>
      </c>
      <c r="AA59">
        <v>10.801696990189939</v>
      </c>
      <c r="AB59">
        <v>6.750774838238363</v>
      </c>
      <c r="AC59">
        <v>4.9597918716113547</v>
      </c>
      <c r="AD59">
        <v>0</v>
      </c>
      <c r="AE59">
        <v>12.672674252765603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13.235193585055312</v>
      </c>
      <c r="AL59">
        <v>14.291931424328679</v>
      </c>
      <c r="AM59">
        <v>4.0504328479231893</v>
      </c>
      <c r="AN59">
        <v>0</v>
      </c>
      <c r="AO59">
        <v>0</v>
      </c>
      <c r="AP59">
        <v>2.7900354422599545</v>
      </c>
      <c r="AQ59">
        <v>0</v>
      </c>
      <c r="AR59">
        <v>12.44833200876341</v>
      </c>
      <c r="AS59">
        <v>7.9312404531413065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23.213954318834773</v>
      </c>
      <c r="BB59">
        <f t="shared" si="0"/>
        <v>532.14380450496401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41.744831065083332</v>
      </c>
      <c r="L60">
        <v>10.091220711032893</v>
      </c>
      <c r="M60">
        <v>0</v>
      </c>
      <c r="N60">
        <v>30.2653850432981</v>
      </c>
      <c r="O60">
        <v>50.833133684167123</v>
      </c>
      <c r="P60">
        <v>51.747036100999345</v>
      </c>
      <c r="Q60">
        <v>0</v>
      </c>
      <c r="R60">
        <v>5.6970954716458619</v>
      </c>
      <c r="S60">
        <v>3.2137929379695191</v>
      </c>
      <c r="T60">
        <v>0</v>
      </c>
      <c r="U60">
        <v>242.97535898774896</v>
      </c>
      <c r="V60">
        <v>0</v>
      </c>
      <c r="W60">
        <v>5.4998260816115421</v>
      </c>
      <c r="X60">
        <v>18.264620266943169</v>
      </c>
      <c r="Y60">
        <v>0</v>
      </c>
      <c r="Z60">
        <v>5.0743378835316211</v>
      </c>
      <c r="AA60">
        <v>10.801696990189939</v>
      </c>
      <c r="AB60">
        <v>6.750774838238363</v>
      </c>
      <c r="AC60">
        <v>4.9597918716113547</v>
      </c>
      <c r="AD60">
        <v>0</v>
      </c>
      <c r="AE60">
        <v>12.672674252765603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13.235193585055312</v>
      </c>
      <c r="AL60">
        <v>14.291931424328679</v>
      </c>
      <c r="AM60">
        <v>4.0504328479231893</v>
      </c>
      <c r="AN60">
        <v>0</v>
      </c>
      <c r="AO60">
        <v>0</v>
      </c>
      <c r="AP60">
        <v>2.7900354422599545</v>
      </c>
      <c r="AQ60">
        <v>0</v>
      </c>
      <c r="AR60">
        <v>12.44833200876341</v>
      </c>
      <c r="AS60">
        <v>7.9312404531413065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23.213159413439278</v>
      </c>
      <c r="BB60">
        <f t="shared" si="0"/>
        <v>532.1255825348693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41.744831065083332</v>
      </c>
      <c r="L61">
        <v>10.091220711032893</v>
      </c>
      <c r="M61">
        <v>0</v>
      </c>
      <c r="N61">
        <v>30.2653850432981</v>
      </c>
      <c r="O61">
        <v>50.833133684167123</v>
      </c>
      <c r="P61">
        <v>51.747036100999345</v>
      </c>
      <c r="Q61">
        <v>0</v>
      </c>
      <c r="R61">
        <v>5.6970954716458619</v>
      </c>
      <c r="S61">
        <v>3.2137929379695191</v>
      </c>
      <c r="T61">
        <v>0</v>
      </c>
      <c r="U61">
        <v>242.97535898774896</v>
      </c>
      <c r="V61">
        <v>0</v>
      </c>
      <c r="W61">
        <v>5.4998260816115421</v>
      </c>
      <c r="X61">
        <v>18.264620266943169</v>
      </c>
      <c r="Y61">
        <v>0</v>
      </c>
      <c r="Z61">
        <v>3.359211763723648</v>
      </c>
      <c r="AA61">
        <v>10.801696990189939</v>
      </c>
      <c r="AB61">
        <v>6.750774838238363</v>
      </c>
      <c r="AC61">
        <v>4.9597918716113547</v>
      </c>
      <c r="AD61">
        <v>0</v>
      </c>
      <c r="AE61">
        <v>12.672674252765603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13.235193585055312</v>
      </c>
      <c r="AL61">
        <v>14.291931424328679</v>
      </c>
      <c r="AM61">
        <v>4.0504328479231893</v>
      </c>
      <c r="AN61">
        <v>0</v>
      </c>
      <c r="AO61">
        <v>0</v>
      </c>
      <c r="AP61">
        <v>2.7900354422599545</v>
      </c>
      <c r="AQ61">
        <v>0</v>
      </c>
      <c r="AR61">
        <v>12.44833200876341</v>
      </c>
      <c r="AS61">
        <v>7.9312404531413065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23.14146714163131</v>
      </c>
      <c r="BB61">
        <f t="shared" si="0"/>
        <v>530.48214868686921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41.744831065083332</v>
      </c>
      <c r="L62">
        <v>10.091220711032893</v>
      </c>
      <c r="M62">
        <v>0</v>
      </c>
      <c r="N62">
        <v>30.2653850432981</v>
      </c>
      <c r="O62">
        <v>50.833133684167123</v>
      </c>
      <c r="P62">
        <v>51.747036100999345</v>
      </c>
      <c r="Q62">
        <v>0</v>
      </c>
      <c r="R62">
        <v>5.6970954716458619</v>
      </c>
      <c r="S62">
        <v>3.2137929379695191</v>
      </c>
      <c r="T62">
        <v>0</v>
      </c>
      <c r="U62">
        <v>242.97535898774896</v>
      </c>
      <c r="V62">
        <v>0</v>
      </c>
      <c r="W62">
        <v>5.4998260816115421</v>
      </c>
      <c r="X62">
        <v>18.264620266943169</v>
      </c>
      <c r="Y62">
        <v>0</v>
      </c>
      <c r="Z62">
        <v>3.359211763723648</v>
      </c>
      <c r="AA62">
        <v>10.801696990189939</v>
      </c>
      <c r="AB62">
        <v>6.750774838238363</v>
      </c>
      <c r="AC62">
        <v>4.9597918716113547</v>
      </c>
      <c r="AD62">
        <v>0</v>
      </c>
      <c r="AE62">
        <v>12.672674252765603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13.235193585055312</v>
      </c>
      <c r="AL62">
        <v>14.291931424328679</v>
      </c>
      <c r="AM62">
        <v>4.0504328479231893</v>
      </c>
      <c r="AN62">
        <v>0</v>
      </c>
      <c r="AO62">
        <v>0</v>
      </c>
      <c r="AP62">
        <v>2.7900354422599545</v>
      </c>
      <c r="AQ62">
        <v>0</v>
      </c>
      <c r="AR62">
        <v>12.44833200876341</v>
      </c>
      <c r="AS62">
        <v>7.9312404531413065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23.14146714163131</v>
      </c>
      <c r="BB62">
        <f t="shared" si="0"/>
        <v>530.48214868686921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41.745426030161148</v>
      </c>
      <c r="L63">
        <v>10.091220711032893</v>
      </c>
      <c r="M63">
        <v>0</v>
      </c>
      <c r="N63">
        <v>30.2653850432981</v>
      </c>
      <c r="O63">
        <v>50.833133684167123</v>
      </c>
      <c r="P63">
        <v>51.747036100999345</v>
      </c>
      <c r="Q63">
        <v>0</v>
      </c>
      <c r="R63">
        <v>5.5740918129230188</v>
      </c>
      <c r="S63">
        <v>3.0886182803779563</v>
      </c>
      <c r="T63">
        <v>0</v>
      </c>
      <c r="U63">
        <v>242.97535898774896</v>
      </c>
      <c r="V63">
        <v>0</v>
      </c>
      <c r="W63">
        <v>5.4998260816115421</v>
      </c>
      <c r="X63">
        <v>18.264620266943169</v>
      </c>
      <c r="Y63">
        <v>0</v>
      </c>
      <c r="Z63">
        <v>3.359211763723648</v>
      </c>
      <c r="AA63">
        <v>10.801696990189939</v>
      </c>
      <c r="AB63">
        <v>6.750774838238363</v>
      </c>
      <c r="AC63">
        <v>4.9597918716113547</v>
      </c>
      <c r="AD63">
        <v>0</v>
      </c>
      <c r="AE63">
        <v>12.672674252765603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13.235193585055312</v>
      </c>
      <c r="AL63">
        <v>21.437897003974395</v>
      </c>
      <c r="AM63">
        <v>4.0504328479231893</v>
      </c>
      <c r="AN63">
        <v>0</v>
      </c>
      <c r="AO63">
        <v>0</v>
      </c>
      <c r="AP63">
        <v>0.82059864389786374</v>
      </c>
      <c r="AQ63">
        <v>0</v>
      </c>
      <c r="AR63">
        <v>12.44833200876341</v>
      </c>
      <c r="AS63">
        <v>8.3450445087664367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23.364794070132405</v>
      </c>
      <c r="BB63">
        <f t="shared" si="0"/>
        <v>535.60157124404031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41.744258272207269</v>
      </c>
      <c r="L64">
        <v>10.091220711032893</v>
      </c>
      <c r="M64">
        <v>0</v>
      </c>
      <c r="N64">
        <v>30.2653850432981</v>
      </c>
      <c r="O64">
        <v>50.833133684167123</v>
      </c>
      <c r="P64">
        <v>51.747036100999345</v>
      </c>
      <c r="Q64">
        <v>0</v>
      </c>
      <c r="R64">
        <v>5.5740918129230188</v>
      </c>
      <c r="S64">
        <v>3.0886182803779563</v>
      </c>
      <c r="T64">
        <v>0</v>
      </c>
      <c r="U64">
        <v>242.97535898774896</v>
      </c>
      <c r="V64">
        <v>0</v>
      </c>
      <c r="W64">
        <v>5.4998260816115421</v>
      </c>
      <c r="X64">
        <v>18.264620266943169</v>
      </c>
      <c r="Y64">
        <v>0</v>
      </c>
      <c r="Z64">
        <v>3.359211763723648</v>
      </c>
      <c r="AA64">
        <v>10.801696990189939</v>
      </c>
      <c r="AB64">
        <v>6.750774838238363</v>
      </c>
      <c r="AC64">
        <v>4.9597918716113547</v>
      </c>
      <c r="AD64">
        <v>0</v>
      </c>
      <c r="AE64">
        <v>12.672674252765603</v>
      </c>
      <c r="AF64">
        <v>0</v>
      </c>
      <c r="AG64">
        <v>0</v>
      </c>
      <c r="AH64">
        <v>5.1379673234189109</v>
      </c>
      <c r="AI64">
        <v>0</v>
      </c>
      <c r="AJ64">
        <v>0</v>
      </c>
      <c r="AK64">
        <v>13.235193585055312</v>
      </c>
      <c r="AL64">
        <v>21.437897003974395</v>
      </c>
      <c r="AM64">
        <v>4.0504328479231893</v>
      </c>
      <c r="AN64">
        <v>0</v>
      </c>
      <c r="AO64">
        <v>0</v>
      </c>
      <c r="AP64">
        <v>0.82059864389786374</v>
      </c>
      <c r="AQ64">
        <v>0</v>
      </c>
      <c r="AR64">
        <v>12.44833200876341</v>
      </c>
      <c r="AS64">
        <v>8.3450445087664367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23.579512291968847</v>
      </c>
      <c r="BB64">
        <f t="shared" si="0"/>
        <v>540.52365258766895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41.744214020000818</v>
      </c>
      <c r="L65">
        <v>10.091220711032893</v>
      </c>
      <c r="M65">
        <v>0</v>
      </c>
      <c r="N65">
        <v>30.2653850432981</v>
      </c>
      <c r="O65">
        <v>50.833133684167123</v>
      </c>
      <c r="P65">
        <v>51.747036100999345</v>
      </c>
      <c r="Q65">
        <v>0</v>
      </c>
      <c r="R65">
        <v>5.5740918129230188</v>
      </c>
      <c r="S65">
        <v>3.0886182803779563</v>
      </c>
      <c r="T65">
        <v>0</v>
      </c>
      <c r="U65">
        <v>242.97535898774896</v>
      </c>
      <c r="V65">
        <v>0</v>
      </c>
      <c r="W65">
        <v>5.4998260816115421</v>
      </c>
      <c r="X65">
        <v>18.264620266943169</v>
      </c>
      <c r="Y65">
        <v>0</v>
      </c>
      <c r="Z65">
        <v>3.359211763723648</v>
      </c>
      <c r="AA65">
        <v>10.801696990189939</v>
      </c>
      <c r="AB65">
        <v>6.750774838238363</v>
      </c>
      <c r="AC65">
        <v>4.9597918716113547</v>
      </c>
      <c r="AD65">
        <v>0</v>
      </c>
      <c r="AE65">
        <v>12.672674252765603</v>
      </c>
      <c r="AF65">
        <v>0</v>
      </c>
      <c r="AG65">
        <v>0</v>
      </c>
      <c r="AH65">
        <v>10.275934387288666</v>
      </c>
      <c r="AI65">
        <v>0</v>
      </c>
      <c r="AJ65">
        <v>0</v>
      </c>
      <c r="AK65">
        <v>13.235193585055312</v>
      </c>
      <c r="AL65">
        <v>21.437897003974395</v>
      </c>
      <c r="AM65">
        <v>4.0504328479231893</v>
      </c>
      <c r="AN65">
        <v>0</v>
      </c>
      <c r="AO65">
        <v>0</v>
      </c>
      <c r="AP65">
        <v>0.82059864389786374</v>
      </c>
      <c r="AQ65">
        <v>0</v>
      </c>
      <c r="AR65">
        <v>13.579998603208308</v>
      </c>
      <c r="AS65">
        <v>7.9312404531413065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23.82428411961903</v>
      </c>
      <c r="BB65">
        <f t="shared" si="0"/>
        <v>546.13466611050171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41.745422836907949</v>
      </c>
      <c r="L66">
        <v>10.091220711032893</v>
      </c>
      <c r="M66">
        <v>0</v>
      </c>
      <c r="N66">
        <v>30.2653850432981</v>
      </c>
      <c r="O66">
        <v>50.833133684167123</v>
      </c>
      <c r="P66">
        <v>51.747036100999345</v>
      </c>
      <c r="Q66">
        <v>0</v>
      </c>
      <c r="R66">
        <v>5.5740918129230188</v>
      </c>
      <c r="S66">
        <v>3.0886182803779563</v>
      </c>
      <c r="T66">
        <v>0</v>
      </c>
      <c r="U66">
        <v>242.97535898774896</v>
      </c>
      <c r="V66">
        <v>0</v>
      </c>
      <c r="W66">
        <v>5.4998260816115421</v>
      </c>
      <c r="X66">
        <v>18.264620266943169</v>
      </c>
      <c r="Y66">
        <v>0</v>
      </c>
      <c r="Z66">
        <v>3.359211763723648</v>
      </c>
      <c r="AA66">
        <v>10.801696990189939</v>
      </c>
      <c r="AB66">
        <v>6.750774838238363</v>
      </c>
      <c r="AC66">
        <v>4.9597918716113547</v>
      </c>
      <c r="AD66">
        <v>2.3357632085577125</v>
      </c>
      <c r="AE66">
        <v>12.672674252765603</v>
      </c>
      <c r="AF66">
        <v>0</v>
      </c>
      <c r="AG66">
        <v>0</v>
      </c>
      <c r="AH66">
        <v>15.413901710707576</v>
      </c>
      <c r="AI66">
        <v>0</v>
      </c>
      <c r="AJ66">
        <v>0</v>
      </c>
      <c r="AK66">
        <v>13.235193585055312</v>
      </c>
      <c r="AL66">
        <v>21.437897003974395</v>
      </c>
      <c r="AM66">
        <v>4.0504328479231893</v>
      </c>
      <c r="AN66">
        <v>0</v>
      </c>
      <c r="AO66">
        <v>0</v>
      </c>
      <c r="AP66">
        <v>0.82059864389786374</v>
      </c>
      <c r="AQ66">
        <v>0</v>
      </c>
      <c r="AR66">
        <v>13.579998603208308</v>
      </c>
      <c r="AS66">
        <v>7.9312404531413065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24.136736584402371</v>
      </c>
      <c r="BB66">
        <f t="shared" si="0"/>
        <v>553.29715299460213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41.744477748198527</v>
      </c>
      <c r="L67">
        <v>10.091220711032893</v>
      </c>
      <c r="M67">
        <v>0</v>
      </c>
      <c r="N67">
        <v>30.2653850432981</v>
      </c>
      <c r="O67">
        <v>50.833133684167123</v>
      </c>
      <c r="P67">
        <v>51.747036100999345</v>
      </c>
      <c r="Q67">
        <v>0</v>
      </c>
      <c r="R67">
        <v>5.6053036531377183</v>
      </c>
      <c r="S67">
        <v>3.099516307750946</v>
      </c>
      <c r="T67">
        <v>0</v>
      </c>
      <c r="U67">
        <v>242.97535898774896</v>
      </c>
      <c r="V67">
        <v>0</v>
      </c>
      <c r="W67">
        <v>5.4998260816115421</v>
      </c>
      <c r="X67">
        <v>18.264620266943169</v>
      </c>
      <c r="Y67">
        <v>0</v>
      </c>
      <c r="Z67">
        <v>3.359211763723648</v>
      </c>
      <c r="AA67">
        <v>10.801696990189939</v>
      </c>
      <c r="AB67">
        <v>6.750774838238363</v>
      </c>
      <c r="AC67">
        <v>4.9597918716113547</v>
      </c>
      <c r="AD67">
        <v>2.3357632085577125</v>
      </c>
      <c r="AE67">
        <v>12.672674252765603</v>
      </c>
      <c r="AF67">
        <v>0</v>
      </c>
      <c r="AG67">
        <v>0</v>
      </c>
      <c r="AH67">
        <v>15.413901710707576</v>
      </c>
      <c r="AI67">
        <v>0</v>
      </c>
      <c r="AJ67">
        <v>0</v>
      </c>
      <c r="AK67">
        <v>13.235193585055312</v>
      </c>
      <c r="AL67">
        <v>21.735645680225154</v>
      </c>
      <c r="AM67">
        <v>4.0504328479231893</v>
      </c>
      <c r="AN67">
        <v>0</v>
      </c>
      <c r="AO67">
        <v>0</v>
      </c>
      <c r="AP67">
        <v>1.3129577772293641</v>
      </c>
      <c r="AQ67">
        <v>0</v>
      </c>
      <c r="AR67">
        <v>12.589790167403251</v>
      </c>
      <c r="AS67">
        <v>7.9312404531413065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24.130093065983374</v>
      </c>
      <c r="BB67">
        <f t="shared" si="0"/>
        <v>553.14486066567667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41.745018409655351</v>
      </c>
      <c r="L68">
        <v>10.091220711032893</v>
      </c>
      <c r="M68">
        <v>0</v>
      </c>
      <c r="N68">
        <v>30.2653850432981</v>
      </c>
      <c r="O68">
        <v>50.833133684167123</v>
      </c>
      <c r="P68">
        <v>51.747036100999345</v>
      </c>
      <c r="Q68">
        <v>0</v>
      </c>
      <c r="R68">
        <v>5.6053036531377183</v>
      </c>
      <c r="S68">
        <v>3.099516307750946</v>
      </c>
      <c r="T68">
        <v>0</v>
      </c>
      <c r="U68">
        <v>242.97535898774896</v>
      </c>
      <c r="V68">
        <v>0</v>
      </c>
      <c r="W68">
        <v>5.4998260816115421</v>
      </c>
      <c r="X68">
        <v>18.264620266943169</v>
      </c>
      <c r="Y68">
        <v>0</v>
      </c>
      <c r="Z68">
        <v>3.359211763723648</v>
      </c>
      <c r="AA68">
        <v>10.801696990189939</v>
      </c>
      <c r="AB68">
        <v>6.750774838238363</v>
      </c>
      <c r="AC68">
        <v>4.9597918716113547</v>
      </c>
      <c r="AD68">
        <v>2.3357632085577125</v>
      </c>
      <c r="AE68">
        <v>12.672674252765603</v>
      </c>
      <c r="AF68">
        <v>0</v>
      </c>
      <c r="AG68">
        <v>0</v>
      </c>
      <c r="AH68">
        <v>15.413901710707576</v>
      </c>
      <c r="AI68">
        <v>0</v>
      </c>
      <c r="AJ68">
        <v>0</v>
      </c>
      <c r="AK68">
        <v>13.235193585055312</v>
      </c>
      <c r="AL68">
        <v>21.735645680225154</v>
      </c>
      <c r="AM68">
        <v>4.0504328479231893</v>
      </c>
      <c r="AN68">
        <v>0</v>
      </c>
      <c r="AO68">
        <v>0</v>
      </c>
      <c r="AP68">
        <v>1.3129577772293641</v>
      </c>
      <c r="AQ68">
        <v>0</v>
      </c>
      <c r="AR68">
        <v>12.589790167403251</v>
      </c>
      <c r="AS68">
        <v>7.9312404531413065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24.130115665632268</v>
      </c>
      <c r="BB68">
        <f t="shared" ref="BB68:BB99" si="1">SUM(B68:AZ68)-BA68</f>
        <v>553.14537872748463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41.149532084497231</v>
      </c>
      <c r="L69">
        <v>10.091220711032893</v>
      </c>
      <c r="M69">
        <v>0</v>
      </c>
      <c r="N69">
        <v>30.2653850432981</v>
      </c>
      <c r="O69">
        <v>50.833133684167123</v>
      </c>
      <c r="P69">
        <v>51.747036100999345</v>
      </c>
      <c r="Q69">
        <v>0</v>
      </c>
      <c r="R69">
        <v>5.2153908839839831</v>
      </c>
      <c r="S69">
        <v>3.0266466899322433</v>
      </c>
      <c r="T69">
        <v>0</v>
      </c>
      <c r="U69">
        <v>242.97535898774896</v>
      </c>
      <c r="V69">
        <v>0</v>
      </c>
      <c r="W69">
        <v>5.4998260816115421</v>
      </c>
      <c r="X69">
        <v>18.264620266943169</v>
      </c>
      <c r="Y69">
        <v>0</v>
      </c>
      <c r="Z69">
        <v>3.359211763723648</v>
      </c>
      <c r="AA69">
        <v>10.801696990189939</v>
      </c>
      <c r="AB69">
        <v>6.750774838238363</v>
      </c>
      <c r="AC69">
        <v>4.9597918716113547</v>
      </c>
      <c r="AD69">
        <v>2.3357632085577125</v>
      </c>
      <c r="AE69">
        <v>12.672674252765603</v>
      </c>
      <c r="AF69">
        <v>0</v>
      </c>
      <c r="AG69">
        <v>0</v>
      </c>
      <c r="AH69">
        <v>15.413901710707576</v>
      </c>
      <c r="AI69">
        <v>0</v>
      </c>
      <c r="AJ69">
        <v>0</v>
      </c>
      <c r="AK69">
        <v>13.235193585055312</v>
      </c>
      <c r="AL69">
        <v>21.735645680225154</v>
      </c>
      <c r="AM69">
        <v>4.0504328479231893</v>
      </c>
      <c r="AN69">
        <v>0</v>
      </c>
      <c r="AO69">
        <v>0</v>
      </c>
      <c r="AP69">
        <v>1.3129577772293641</v>
      </c>
      <c r="AQ69">
        <v>0</v>
      </c>
      <c r="AR69">
        <v>12.589790167403251</v>
      </c>
      <c r="AS69">
        <v>7.9312404531413065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24.085880033465209</v>
      </c>
      <c r="BB69">
        <f t="shared" si="1"/>
        <v>552.13134564752113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41.149532084497231</v>
      </c>
      <c r="L70">
        <v>10.091220711032893</v>
      </c>
      <c r="M70">
        <v>0</v>
      </c>
      <c r="N70">
        <v>30.2653850432981</v>
      </c>
      <c r="O70">
        <v>50.833133684167123</v>
      </c>
      <c r="P70">
        <v>51.747036100999345</v>
      </c>
      <c r="Q70">
        <v>0</v>
      </c>
      <c r="R70">
        <v>5.2153908839839831</v>
      </c>
      <c r="S70">
        <v>3.0266466899322433</v>
      </c>
      <c r="T70">
        <v>0</v>
      </c>
      <c r="U70">
        <v>242.97535898774896</v>
      </c>
      <c r="V70">
        <v>0</v>
      </c>
      <c r="W70">
        <v>5.4998260816115421</v>
      </c>
      <c r="X70">
        <v>18.264620266943169</v>
      </c>
      <c r="Y70">
        <v>0</v>
      </c>
      <c r="Z70">
        <v>3.359211763723648</v>
      </c>
      <c r="AA70">
        <v>10.801696990189939</v>
      </c>
      <c r="AB70">
        <v>6.750774838238363</v>
      </c>
      <c r="AC70">
        <v>4.9597918716113547</v>
      </c>
      <c r="AD70">
        <v>2.3357632085577125</v>
      </c>
      <c r="AE70">
        <v>12.672674252765603</v>
      </c>
      <c r="AF70">
        <v>0</v>
      </c>
      <c r="AG70">
        <v>0</v>
      </c>
      <c r="AH70">
        <v>19.036168415466499</v>
      </c>
      <c r="AI70">
        <v>0</v>
      </c>
      <c r="AJ70">
        <v>0</v>
      </c>
      <c r="AK70">
        <v>13.235193585055312</v>
      </c>
      <c r="AL70">
        <v>21.735645680225154</v>
      </c>
      <c r="AM70">
        <v>4.0504328479231893</v>
      </c>
      <c r="AN70">
        <v>0</v>
      </c>
      <c r="AO70">
        <v>0</v>
      </c>
      <c r="AP70">
        <v>1.3129577772293641</v>
      </c>
      <c r="AQ70">
        <v>0</v>
      </c>
      <c r="AR70">
        <v>12.589790167403251</v>
      </c>
      <c r="AS70">
        <v>7.9312404531413065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24.237290781724127</v>
      </c>
      <c r="BB70">
        <f t="shared" si="1"/>
        <v>555.60220160402116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41.149532084497231</v>
      </c>
      <c r="L71">
        <v>10.091220711032893</v>
      </c>
      <c r="M71">
        <v>0</v>
      </c>
      <c r="N71">
        <v>30.2653850432981</v>
      </c>
      <c r="O71">
        <v>48.891793989881947</v>
      </c>
      <c r="P71">
        <v>51.747036100999345</v>
      </c>
      <c r="Q71">
        <v>0</v>
      </c>
      <c r="R71">
        <v>5.2153908839839831</v>
      </c>
      <c r="S71">
        <v>3.0266466899322433</v>
      </c>
      <c r="T71">
        <v>0</v>
      </c>
      <c r="U71">
        <v>242.97535898774896</v>
      </c>
      <c r="V71">
        <v>0</v>
      </c>
      <c r="W71">
        <v>5.4998260816115421</v>
      </c>
      <c r="X71">
        <v>18.264620266943169</v>
      </c>
      <c r="Y71">
        <v>0</v>
      </c>
      <c r="Z71">
        <v>3.359211763723648</v>
      </c>
      <c r="AA71">
        <v>10.801696990189939</v>
      </c>
      <c r="AB71">
        <v>6.750774838238363</v>
      </c>
      <c r="AC71">
        <v>4.9597918716113547</v>
      </c>
      <c r="AD71">
        <v>2.3357632085577125</v>
      </c>
      <c r="AE71">
        <v>12.672674252765603</v>
      </c>
      <c r="AF71">
        <v>0</v>
      </c>
      <c r="AG71">
        <v>0</v>
      </c>
      <c r="AH71">
        <v>25.381557887288668</v>
      </c>
      <c r="AI71">
        <v>0</v>
      </c>
      <c r="AJ71">
        <v>0</v>
      </c>
      <c r="AK71">
        <v>13.235193585055312</v>
      </c>
      <c r="AL71">
        <v>21.735645680225154</v>
      </c>
      <c r="AM71">
        <v>4.0504328479231893</v>
      </c>
      <c r="AN71">
        <v>0</v>
      </c>
      <c r="AO71">
        <v>0</v>
      </c>
      <c r="AP71">
        <v>1.3129577772293641</v>
      </c>
      <c r="AQ71">
        <v>0</v>
      </c>
      <c r="AR71">
        <v>12.589790167403251</v>
      </c>
      <c r="AS71">
        <v>7.9312404531413065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24.421380062425179</v>
      </c>
      <c r="BB71">
        <f t="shared" si="1"/>
        <v>559.8221621008571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41.203282785018303</v>
      </c>
      <c r="L72">
        <v>10.091220711032893</v>
      </c>
      <c r="M72">
        <v>0</v>
      </c>
      <c r="N72">
        <v>30.265882378448275</v>
      </c>
      <c r="O72">
        <v>50.834705935029966</v>
      </c>
      <c r="P72">
        <v>51.747036100999345</v>
      </c>
      <c r="Q72">
        <v>0</v>
      </c>
      <c r="R72">
        <v>5.2153908839839831</v>
      </c>
      <c r="S72">
        <v>3.0266466899322433</v>
      </c>
      <c r="T72">
        <v>0</v>
      </c>
      <c r="U72">
        <v>242.97535898774896</v>
      </c>
      <c r="V72">
        <v>0</v>
      </c>
      <c r="W72">
        <v>5.4998260816115421</v>
      </c>
      <c r="X72">
        <v>18.264620266943169</v>
      </c>
      <c r="Y72">
        <v>0</v>
      </c>
      <c r="Z72">
        <v>3.359211763723648</v>
      </c>
      <c r="AA72">
        <v>10.801696990189939</v>
      </c>
      <c r="AB72">
        <v>6.750774838238363</v>
      </c>
      <c r="AC72">
        <v>4.9597918716113547</v>
      </c>
      <c r="AD72">
        <v>4.6715266607806303</v>
      </c>
      <c r="AE72">
        <v>12.672674252765603</v>
      </c>
      <c r="AF72">
        <v>0</v>
      </c>
      <c r="AG72">
        <v>0</v>
      </c>
      <c r="AH72">
        <v>25.381557887288668</v>
      </c>
      <c r="AI72">
        <v>0</v>
      </c>
      <c r="AJ72">
        <v>0</v>
      </c>
      <c r="AK72">
        <v>13.235193585055312</v>
      </c>
      <c r="AL72">
        <v>21.735645680225154</v>
      </c>
      <c r="AM72">
        <v>4.0504328479231893</v>
      </c>
      <c r="AN72">
        <v>0</v>
      </c>
      <c r="AO72">
        <v>0</v>
      </c>
      <c r="AP72">
        <v>1.3129577772293641</v>
      </c>
      <c r="AQ72">
        <v>0</v>
      </c>
      <c r="AR72">
        <v>12.589790167403251</v>
      </c>
      <c r="AS72">
        <v>7.9312404531413065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24.602496261926348</v>
      </c>
      <c r="BB72">
        <f t="shared" si="1"/>
        <v>563.97396933439813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85.766139955510369</v>
      </c>
      <c r="L73">
        <v>23.742483246075782</v>
      </c>
      <c r="M73">
        <v>0</v>
      </c>
      <c r="N73">
        <v>30.265882378448275</v>
      </c>
      <c r="O73">
        <v>50.834705935029966</v>
      </c>
      <c r="P73">
        <v>51.747036100999345</v>
      </c>
      <c r="Q73">
        <v>0</v>
      </c>
      <c r="R73">
        <v>11.233397716423239</v>
      </c>
      <c r="S73">
        <v>6.9969699260014151</v>
      </c>
      <c r="T73">
        <v>0</v>
      </c>
      <c r="U73">
        <v>242.97535898774896</v>
      </c>
      <c r="V73">
        <v>3.6527383368248274</v>
      </c>
      <c r="W73">
        <v>10.781762026889536</v>
      </c>
      <c r="X73">
        <v>37.778600398882638</v>
      </c>
      <c r="Y73">
        <v>0</v>
      </c>
      <c r="Z73">
        <v>3.359211763723648</v>
      </c>
      <c r="AA73">
        <v>10.801696990189939</v>
      </c>
      <c r="AB73">
        <v>6.750774838238363</v>
      </c>
      <c r="AC73">
        <v>4.9597918716113547</v>
      </c>
      <c r="AD73">
        <v>4.6715266607806303</v>
      </c>
      <c r="AE73">
        <v>12.672674252765603</v>
      </c>
      <c r="AF73">
        <v>0</v>
      </c>
      <c r="AG73">
        <v>0</v>
      </c>
      <c r="AH73">
        <v>25.381557887288668</v>
      </c>
      <c r="AI73">
        <v>0</v>
      </c>
      <c r="AJ73">
        <v>0</v>
      </c>
      <c r="AK73">
        <v>13.235193585055312</v>
      </c>
      <c r="AL73">
        <v>21.735645680225154</v>
      </c>
      <c r="AM73">
        <v>4.0504328479231893</v>
      </c>
      <c r="AN73">
        <v>0</v>
      </c>
      <c r="AO73">
        <v>0</v>
      </c>
      <c r="AP73">
        <v>1.3129577772293641</v>
      </c>
      <c r="AQ73">
        <v>0</v>
      </c>
      <c r="AR73">
        <v>12.589790167403251</v>
      </c>
      <c r="AS73">
        <v>7.9312404531413065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28.642512416988318</v>
      </c>
      <c r="BB73">
        <f t="shared" si="1"/>
        <v>656.58505736742188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85.766139955510369</v>
      </c>
      <c r="L74">
        <v>25.224341223631182</v>
      </c>
      <c r="M74">
        <v>0</v>
      </c>
      <c r="N74">
        <v>30.265882378448275</v>
      </c>
      <c r="O74">
        <v>50.834705935029966</v>
      </c>
      <c r="P74">
        <v>51.747036100999345</v>
      </c>
      <c r="Q74">
        <v>0</v>
      </c>
      <c r="R74">
        <v>11.233397716423239</v>
      </c>
      <c r="S74">
        <v>6.9969699260014151</v>
      </c>
      <c r="T74">
        <v>0</v>
      </c>
      <c r="U74">
        <v>242.97535898774896</v>
      </c>
      <c r="V74">
        <v>3.6527383368248274</v>
      </c>
      <c r="W74">
        <v>11.351084466306304</v>
      </c>
      <c r="X74">
        <v>37.8096010858672</v>
      </c>
      <c r="Y74">
        <v>0</v>
      </c>
      <c r="Z74">
        <v>3.359211763723648</v>
      </c>
      <c r="AA74">
        <v>10.801696990189939</v>
      </c>
      <c r="AB74">
        <v>6.750774838238363</v>
      </c>
      <c r="AC74">
        <v>4.9597918716113547</v>
      </c>
      <c r="AD74">
        <v>4.6715266607806303</v>
      </c>
      <c r="AE74">
        <v>12.672674252765603</v>
      </c>
      <c r="AF74">
        <v>0</v>
      </c>
      <c r="AG74">
        <v>0</v>
      </c>
      <c r="AH74">
        <v>25.381557887288668</v>
      </c>
      <c r="AI74">
        <v>0</v>
      </c>
      <c r="AJ74">
        <v>0</v>
      </c>
      <c r="AK74">
        <v>13.235193585055312</v>
      </c>
      <c r="AL74">
        <v>21.735645680225154</v>
      </c>
      <c r="AM74">
        <v>4.0504328479231893</v>
      </c>
      <c r="AN74">
        <v>0</v>
      </c>
      <c r="AO74">
        <v>0</v>
      </c>
      <c r="AP74">
        <v>1.3129577772293641</v>
      </c>
      <c r="AQ74">
        <v>0</v>
      </c>
      <c r="AR74">
        <v>12.589790167403251</v>
      </c>
      <c r="AS74">
        <v>7.9312404531413065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28.729547587133709</v>
      </c>
      <c r="BB74">
        <f t="shared" si="1"/>
        <v>658.58020330123304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85.766139955510369</v>
      </c>
      <c r="L75">
        <v>25.224341223631182</v>
      </c>
      <c r="M75">
        <v>0</v>
      </c>
      <c r="N75">
        <v>30.265882378448275</v>
      </c>
      <c r="O75">
        <v>50.834705935029966</v>
      </c>
      <c r="P75">
        <v>51.747036100999345</v>
      </c>
      <c r="Q75">
        <v>0</v>
      </c>
      <c r="R75">
        <v>10.863671018148871</v>
      </c>
      <c r="S75">
        <v>6.9969699260014151</v>
      </c>
      <c r="T75">
        <v>0</v>
      </c>
      <c r="U75">
        <v>242.97535898774896</v>
      </c>
      <c r="V75">
        <v>3.6527383368248274</v>
      </c>
      <c r="W75">
        <v>11.351084466306304</v>
      </c>
      <c r="X75">
        <v>37.8096010858672</v>
      </c>
      <c r="Y75">
        <v>0</v>
      </c>
      <c r="Z75">
        <v>3.359211763723648</v>
      </c>
      <c r="AA75">
        <v>10.487477624713003</v>
      </c>
      <c r="AB75">
        <v>10.126162617407637</v>
      </c>
      <c r="AC75">
        <v>4.9597918716113547</v>
      </c>
      <c r="AD75">
        <v>4.6715266607806303</v>
      </c>
      <c r="AE75">
        <v>12.672674252765603</v>
      </c>
      <c r="AF75">
        <v>0</v>
      </c>
      <c r="AG75">
        <v>0</v>
      </c>
      <c r="AH75">
        <v>19.524275517532875</v>
      </c>
      <c r="AI75">
        <v>0</v>
      </c>
      <c r="AJ75">
        <v>0</v>
      </c>
      <c r="AK75">
        <v>13.235193585055312</v>
      </c>
      <c r="AL75">
        <v>21.735645680225154</v>
      </c>
      <c r="AM75">
        <v>4.0504328479231893</v>
      </c>
      <c r="AN75">
        <v>0</v>
      </c>
      <c r="AO75">
        <v>0</v>
      </c>
      <c r="AP75">
        <v>2.7900354422599545</v>
      </c>
      <c r="AQ75">
        <v>0</v>
      </c>
      <c r="AR75">
        <v>12.589790167403251</v>
      </c>
      <c r="AS75">
        <v>7.9312404531413065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28.658957294180667</v>
      </c>
      <c r="BB75">
        <f t="shared" si="1"/>
        <v>656.96203060487915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85.766139955510369</v>
      </c>
      <c r="L76">
        <v>25.224341223631182</v>
      </c>
      <c r="M76">
        <v>0</v>
      </c>
      <c r="N76">
        <v>30.265882378448275</v>
      </c>
      <c r="O76">
        <v>50.834705935029966</v>
      </c>
      <c r="P76">
        <v>51.747036100999345</v>
      </c>
      <c r="Q76">
        <v>0</v>
      </c>
      <c r="R76">
        <v>10.863671018148871</v>
      </c>
      <c r="S76">
        <v>6.9969699260014151</v>
      </c>
      <c r="T76">
        <v>0</v>
      </c>
      <c r="U76">
        <v>242.97535898774896</v>
      </c>
      <c r="V76">
        <v>3.6527383368248274</v>
      </c>
      <c r="W76">
        <v>11.351084466306304</v>
      </c>
      <c r="X76">
        <v>37.8096010858672</v>
      </c>
      <c r="Y76">
        <v>0</v>
      </c>
      <c r="Z76">
        <v>3.359211763723648</v>
      </c>
      <c r="AA76">
        <v>10.801696990189939</v>
      </c>
      <c r="AB76">
        <v>10.126162617407637</v>
      </c>
      <c r="AC76">
        <v>4.9597918716113547</v>
      </c>
      <c r="AD76">
        <v>4.6715266607806303</v>
      </c>
      <c r="AE76">
        <v>12.672674252765603</v>
      </c>
      <c r="AF76">
        <v>0</v>
      </c>
      <c r="AG76">
        <v>0</v>
      </c>
      <c r="AH76">
        <v>20.551868774577333</v>
      </c>
      <c r="AI76">
        <v>0</v>
      </c>
      <c r="AJ76">
        <v>0</v>
      </c>
      <c r="AK76">
        <v>13.235193585055312</v>
      </c>
      <c r="AL76">
        <v>21.735645680225154</v>
      </c>
      <c r="AM76">
        <v>4.0504328479231893</v>
      </c>
      <c r="AN76">
        <v>0</v>
      </c>
      <c r="AO76">
        <v>0</v>
      </c>
      <c r="AP76">
        <v>2.7900354422599545</v>
      </c>
      <c r="AQ76">
        <v>0</v>
      </c>
      <c r="AR76">
        <v>12.589790167403251</v>
      </c>
      <c r="AS76">
        <v>7.9312404531413065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28.715045061802059</v>
      </c>
      <c r="BB76">
        <f t="shared" si="1"/>
        <v>658.24775545977923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85.766139955510369</v>
      </c>
      <c r="L77">
        <v>25.224341223631182</v>
      </c>
      <c r="M77">
        <v>0</v>
      </c>
      <c r="N77">
        <v>30.265882378448275</v>
      </c>
      <c r="O77">
        <v>50.834705935029966</v>
      </c>
      <c r="P77">
        <v>51.747036100999345</v>
      </c>
      <c r="Q77">
        <v>0</v>
      </c>
      <c r="R77">
        <v>10.863671018148871</v>
      </c>
      <c r="S77">
        <v>6.9955537825178489</v>
      </c>
      <c r="T77">
        <v>0</v>
      </c>
      <c r="U77">
        <v>242.97535898774896</v>
      </c>
      <c r="V77">
        <v>3.6527383368248274</v>
      </c>
      <c r="W77">
        <v>11.42767689417658</v>
      </c>
      <c r="X77">
        <v>37.8096010858672</v>
      </c>
      <c r="Y77">
        <v>0</v>
      </c>
      <c r="Z77">
        <v>5.0388176455854721</v>
      </c>
      <c r="AA77">
        <v>10.801696990189939</v>
      </c>
      <c r="AB77">
        <v>10.126162617407637</v>
      </c>
      <c r="AC77">
        <v>4.9597918716113547</v>
      </c>
      <c r="AD77">
        <v>7.0072896256731365</v>
      </c>
      <c r="AE77">
        <v>12.672674252765603</v>
      </c>
      <c r="AF77">
        <v>0</v>
      </c>
      <c r="AG77">
        <v>0</v>
      </c>
      <c r="AH77">
        <v>31.726947359110834</v>
      </c>
      <c r="AI77">
        <v>0</v>
      </c>
      <c r="AJ77">
        <v>0</v>
      </c>
      <c r="AK77">
        <v>13.235193585055312</v>
      </c>
      <c r="AL77">
        <v>21.735645680225154</v>
      </c>
      <c r="AM77">
        <v>4.0504328479231893</v>
      </c>
      <c r="AN77">
        <v>0</v>
      </c>
      <c r="AO77">
        <v>0</v>
      </c>
      <c r="AP77">
        <v>2.7900354422599545</v>
      </c>
      <c r="AQ77">
        <v>0</v>
      </c>
      <c r="AR77">
        <v>12.589790167403251</v>
      </c>
      <c r="AS77">
        <v>7.9312404531413065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29.353148133117251</v>
      </c>
      <c r="BB77">
        <f t="shared" si="1"/>
        <v>672.87527610413849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85.766139955510369</v>
      </c>
      <c r="L78">
        <v>25.224341223631182</v>
      </c>
      <c r="M78">
        <v>0</v>
      </c>
      <c r="N78">
        <v>30.265882378448275</v>
      </c>
      <c r="O78">
        <v>50.834705935029966</v>
      </c>
      <c r="P78">
        <v>51.747036100999345</v>
      </c>
      <c r="Q78">
        <v>0</v>
      </c>
      <c r="R78">
        <v>10.863671018148871</v>
      </c>
      <c r="S78">
        <v>6.9955537825178489</v>
      </c>
      <c r="T78">
        <v>0</v>
      </c>
      <c r="U78">
        <v>242.97535898774896</v>
      </c>
      <c r="V78">
        <v>3.6527383368248274</v>
      </c>
      <c r="W78">
        <v>11.42767689417658</v>
      </c>
      <c r="X78">
        <v>37.8096010858672</v>
      </c>
      <c r="Y78">
        <v>0</v>
      </c>
      <c r="Z78">
        <v>5.0388176455854721</v>
      </c>
      <c r="AA78">
        <v>10.801696990189939</v>
      </c>
      <c r="AB78">
        <v>10.126162617407637</v>
      </c>
      <c r="AC78">
        <v>7.4471929440826541</v>
      </c>
      <c r="AD78">
        <v>9.3647183259862246</v>
      </c>
      <c r="AE78">
        <v>12.672674252765603</v>
      </c>
      <c r="AF78">
        <v>0</v>
      </c>
      <c r="AG78">
        <v>0</v>
      </c>
      <c r="AH78">
        <v>38.072337090482151</v>
      </c>
      <c r="AI78">
        <v>0.8154992671676059</v>
      </c>
      <c r="AJ78">
        <v>0</v>
      </c>
      <c r="AK78">
        <v>13.235193585055312</v>
      </c>
      <c r="AL78">
        <v>21.735645680225154</v>
      </c>
      <c r="AM78">
        <v>4.0504328479231893</v>
      </c>
      <c r="AN78">
        <v>0</v>
      </c>
      <c r="AO78">
        <v>0</v>
      </c>
      <c r="AP78">
        <v>1.3129577772293641</v>
      </c>
      <c r="AQ78">
        <v>0</v>
      </c>
      <c r="AR78">
        <v>12.589790167403251</v>
      </c>
      <c r="AS78">
        <v>8.3450445087664367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29.810542340885419</v>
      </c>
      <c r="BB78">
        <f t="shared" si="1"/>
        <v>683.36032705828825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46.73425016026269</v>
      </c>
      <c r="L79">
        <v>26.007057645547743</v>
      </c>
      <c r="M79">
        <v>0</v>
      </c>
      <c r="N79">
        <v>30.265882378448275</v>
      </c>
      <c r="O79">
        <v>50.834705935029966</v>
      </c>
      <c r="P79">
        <v>51.747036100999345</v>
      </c>
      <c r="Q79">
        <v>0</v>
      </c>
      <c r="R79">
        <v>10.863671018148871</v>
      </c>
      <c r="S79">
        <v>6.763457928958295</v>
      </c>
      <c r="T79">
        <v>0</v>
      </c>
      <c r="U79">
        <v>242.97535898774896</v>
      </c>
      <c r="V79">
        <v>3.6527383368248274</v>
      </c>
      <c r="W79">
        <v>11.042197226304067</v>
      </c>
      <c r="X79">
        <v>37.8096010858672</v>
      </c>
      <c r="Y79">
        <v>0</v>
      </c>
      <c r="Z79">
        <v>5.0388176455854721</v>
      </c>
      <c r="AA79">
        <v>10.801696990189939</v>
      </c>
      <c r="AB79">
        <v>10.126162617407637</v>
      </c>
      <c r="AC79">
        <v>7.4471929440826541</v>
      </c>
      <c r="AD79">
        <v>9.3647183259862246</v>
      </c>
      <c r="AE79">
        <v>12.672674252765603</v>
      </c>
      <c r="AF79">
        <v>0</v>
      </c>
      <c r="AG79">
        <v>0</v>
      </c>
      <c r="AH79">
        <v>38.072337090482151</v>
      </c>
      <c r="AI79">
        <v>1.3047988274681692</v>
      </c>
      <c r="AJ79">
        <v>0</v>
      </c>
      <c r="AK79">
        <v>13.235193585055312</v>
      </c>
      <c r="AL79">
        <v>20.842399916510125</v>
      </c>
      <c r="AM79">
        <v>4.0504328479231893</v>
      </c>
      <c r="AN79">
        <v>0</v>
      </c>
      <c r="AO79">
        <v>0</v>
      </c>
      <c r="AP79">
        <v>1.3129577772293641</v>
      </c>
      <c r="AQ79">
        <v>0</v>
      </c>
      <c r="AR79">
        <v>12.589790167403251</v>
      </c>
      <c r="AS79">
        <v>8.3450445087664367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28.169027285781596</v>
      </c>
      <c r="BB79">
        <f t="shared" si="1"/>
        <v>645.73114701521422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45.657628017042306</v>
      </c>
      <c r="L80">
        <v>26.007057645547743</v>
      </c>
      <c r="M80">
        <v>0</v>
      </c>
      <c r="N80">
        <v>30.265882378448275</v>
      </c>
      <c r="O80">
        <v>50.834705935029966</v>
      </c>
      <c r="P80">
        <v>51.747036100999345</v>
      </c>
      <c r="Q80">
        <v>0</v>
      </c>
      <c r="R80">
        <v>10.863671018148871</v>
      </c>
      <c r="S80">
        <v>6.763457928958295</v>
      </c>
      <c r="T80">
        <v>0</v>
      </c>
      <c r="U80">
        <v>242.97535898774896</v>
      </c>
      <c r="V80">
        <v>3.6527383368248274</v>
      </c>
      <c r="W80">
        <v>11.040738857840839</v>
      </c>
      <c r="X80">
        <v>37.807324941438772</v>
      </c>
      <c r="Y80">
        <v>0</v>
      </c>
      <c r="Z80">
        <v>5.0388176455854721</v>
      </c>
      <c r="AA80">
        <v>10.801696990189939</v>
      </c>
      <c r="AB80">
        <v>10.126162617407637</v>
      </c>
      <c r="AC80">
        <v>7.4471929440826541</v>
      </c>
      <c r="AD80">
        <v>9.3647183259862246</v>
      </c>
      <c r="AE80">
        <v>12.672674252765603</v>
      </c>
      <c r="AF80">
        <v>0</v>
      </c>
      <c r="AG80">
        <v>0</v>
      </c>
      <c r="AH80">
        <v>38.072337090482151</v>
      </c>
      <c r="AI80">
        <v>2.6095981407639322</v>
      </c>
      <c r="AJ80">
        <v>0</v>
      </c>
      <c r="AK80">
        <v>13.235193585055312</v>
      </c>
      <c r="AL80">
        <v>20.842399916510125</v>
      </c>
      <c r="AM80">
        <v>4.0504328479231893</v>
      </c>
      <c r="AN80">
        <v>0</v>
      </c>
      <c r="AO80">
        <v>0</v>
      </c>
      <c r="AP80">
        <v>1.3129577772293641</v>
      </c>
      <c r="AQ80">
        <v>0</v>
      </c>
      <c r="AR80">
        <v>13.579998603208308</v>
      </c>
      <c r="AS80">
        <v>7.9312404531413065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28.202502691943401</v>
      </c>
      <c r="BB80">
        <f t="shared" si="1"/>
        <v>646.49851864641607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86.777198676859001</v>
      </c>
      <c r="L81">
        <v>25.224217686355988</v>
      </c>
      <c r="M81">
        <v>0</v>
      </c>
      <c r="N81">
        <v>30.265882378448275</v>
      </c>
      <c r="O81">
        <v>50.834705935029966</v>
      </c>
      <c r="P81">
        <v>51.747036100999345</v>
      </c>
      <c r="Q81">
        <v>0</v>
      </c>
      <c r="R81">
        <v>10.863671018148871</v>
      </c>
      <c r="S81">
        <v>6.763457928958295</v>
      </c>
      <c r="T81">
        <v>0</v>
      </c>
      <c r="U81">
        <v>243.33018942351836</v>
      </c>
      <c r="V81">
        <v>3.6527383368248274</v>
      </c>
      <c r="W81">
        <v>11.050959284559676</v>
      </c>
      <c r="X81">
        <v>37.807324941438772</v>
      </c>
      <c r="Y81">
        <v>0</v>
      </c>
      <c r="Z81">
        <v>5.0388176455854721</v>
      </c>
      <c r="AA81">
        <v>10.801696990189939</v>
      </c>
      <c r="AB81">
        <v>10.126162617407637</v>
      </c>
      <c r="AC81">
        <v>7.4471929440826541</v>
      </c>
      <c r="AD81">
        <v>9.3647183259862246</v>
      </c>
      <c r="AE81">
        <v>12.672674252765603</v>
      </c>
      <c r="AF81">
        <v>0</v>
      </c>
      <c r="AG81">
        <v>0</v>
      </c>
      <c r="AH81">
        <v>38.072337090482151</v>
      </c>
      <c r="AI81">
        <v>12.754410190315175</v>
      </c>
      <c r="AJ81">
        <v>0</v>
      </c>
      <c r="AK81">
        <v>13.235193585055312</v>
      </c>
      <c r="AL81">
        <v>20.842399916510125</v>
      </c>
      <c r="AM81">
        <v>4.0504328479231893</v>
      </c>
      <c r="AN81">
        <v>0</v>
      </c>
      <c r="AO81">
        <v>0</v>
      </c>
      <c r="AP81">
        <v>1.3129577772293641</v>
      </c>
      <c r="AQ81">
        <v>0</v>
      </c>
      <c r="AR81">
        <v>13.579998603208308</v>
      </c>
      <c r="AS81">
        <v>7.9312404531413065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30.32789030495276</v>
      </c>
      <c r="BB81">
        <f t="shared" si="1"/>
        <v>695.21972464607109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86.777198676859001</v>
      </c>
      <c r="L82">
        <v>25.224217686355988</v>
      </c>
      <c r="M82">
        <v>0</v>
      </c>
      <c r="N82">
        <v>30.265882378448275</v>
      </c>
      <c r="O82">
        <v>50.834705935029966</v>
      </c>
      <c r="P82">
        <v>51.747036100999345</v>
      </c>
      <c r="Q82">
        <v>0</v>
      </c>
      <c r="R82">
        <v>10.863671018148871</v>
      </c>
      <c r="S82">
        <v>6.7664746193407757</v>
      </c>
      <c r="T82">
        <v>0</v>
      </c>
      <c r="U82">
        <v>243.33018942351836</v>
      </c>
      <c r="V82">
        <v>3.6527383368248274</v>
      </c>
      <c r="W82">
        <v>11.050959284559676</v>
      </c>
      <c r="X82">
        <v>37.807324941438772</v>
      </c>
      <c r="Y82">
        <v>0</v>
      </c>
      <c r="Z82">
        <v>5.0388176455854721</v>
      </c>
      <c r="AA82">
        <v>10.801696990189939</v>
      </c>
      <c r="AB82">
        <v>10.126162617407637</v>
      </c>
      <c r="AC82">
        <v>7.4471929440826541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12.754410190315175</v>
      </c>
      <c r="AJ82">
        <v>0</v>
      </c>
      <c r="AK82">
        <v>13.235193585055312</v>
      </c>
      <c r="AL82">
        <v>20.842399916510125</v>
      </c>
      <c r="AM82">
        <v>4.0504328479231893</v>
      </c>
      <c r="AN82">
        <v>0</v>
      </c>
      <c r="AO82">
        <v>0</v>
      </c>
      <c r="AP82">
        <v>1.3129577772293641</v>
      </c>
      <c r="AQ82">
        <v>0</v>
      </c>
      <c r="AR82">
        <v>12.589790167403251</v>
      </c>
      <c r="AS82">
        <v>7.9312404531413065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30.286625689994089</v>
      </c>
      <c r="BB82">
        <f t="shared" si="1"/>
        <v>694.27379751560727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86.771659890545237</v>
      </c>
      <c r="L83">
        <v>25.224218089793567</v>
      </c>
      <c r="M83">
        <v>0</v>
      </c>
      <c r="N83">
        <v>30.265882378448275</v>
      </c>
      <c r="O83">
        <v>50.834705935029966</v>
      </c>
      <c r="P83">
        <v>51.747036100999345</v>
      </c>
      <c r="Q83">
        <v>0</v>
      </c>
      <c r="R83">
        <v>10.863671018148871</v>
      </c>
      <c r="S83">
        <v>6.7664746193407757</v>
      </c>
      <c r="T83">
        <v>0</v>
      </c>
      <c r="U83">
        <v>243.33018942351836</v>
      </c>
      <c r="V83">
        <v>3.6527383368248274</v>
      </c>
      <c r="W83">
        <v>11.050959284559676</v>
      </c>
      <c r="X83">
        <v>37.807324941438772</v>
      </c>
      <c r="Y83">
        <v>0</v>
      </c>
      <c r="Z83">
        <v>5.0388176455854721</v>
      </c>
      <c r="AA83">
        <v>10.801696990189939</v>
      </c>
      <c r="AB83">
        <v>10.126162617407637</v>
      </c>
      <c r="AC83">
        <v>7.4471929440826541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12.754410190315175</v>
      </c>
      <c r="AJ83">
        <v>0</v>
      </c>
      <c r="AK83">
        <v>13.235193585055312</v>
      </c>
      <c r="AL83">
        <v>20.842399916510125</v>
      </c>
      <c r="AM83">
        <v>4.0504328479231893</v>
      </c>
      <c r="AN83">
        <v>0</v>
      </c>
      <c r="AO83">
        <v>0</v>
      </c>
      <c r="AP83">
        <v>1.3129577772293641</v>
      </c>
      <c r="AQ83">
        <v>0</v>
      </c>
      <c r="AR83">
        <v>12.589790167403251</v>
      </c>
      <c r="AS83">
        <v>7.9312404531413065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30.286394185589877</v>
      </c>
      <c r="BB83">
        <f t="shared" si="1"/>
        <v>694.2684906371353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86.77601206699299</v>
      </c>
      <c r="L84">
        <v>25.224218089793567</v>
      </c>
      <c r="M84">
        <v>0</v>
      </c>
      <c r="N84">
        <v>30.265882378448275</v>
      </c>
      <c r="O84">
        <v>50.834705935029966</v>
      </c>
      <c r="P84">
        <v>51.747036100999345</v>
      </c>
      <c r="Q84">
        <v>0</v>
      </c>
      <c r="R84">
        <v>10.863671018148871</v>
      </c>
      <c r="S84">
        <v>6.7664746193407757</v>
      </c>
      <c r="T84">
        <v>0</v>
      </c>
      <c r="U84">
        <v>243.33018942351836</v>
      </c>
      <c r="V84">
        <v>3.6527383368248274</v>
      </c>
      <c r="W84">
        <v>11.042197226304067</v>
      </c>
      <c r="X84">
        <v>37.8096010858672</v>
      </c>
      <c r="Y84">
        <v>0</v>
      </c>
      <c r="Z84">
        <v>5.0388176455854721</v>
      </c>
      <c r="AA84">
        <v>10.801696990189939</v>
      </c>
      <c r="AB84">
        <v>10.126162617407637</v>
      </c>
      <c r="AC84">
        <v>7.4471929440826541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12.754410190315175</v>
      </c>
      <c r="AJ84">
        <v>0</v>
      </c>
      <c r="AK84">
        <v>13.235193585055312</v>
      </c>
      <c r="AL84">
        <v>20.842399916510125</v>
      </c>
      <c r="AM84">
        <v>4.0504328479231893</v>
      </c>
      <c r="AN84">
        <v>0</v>
      </c>
      <c r="AO84">
        <v>0</v>
      </c>
      <c r="AP84">
        <v>1.3129577772293641</v>
      </c>
      <c r="AQ84">
        <v>0</v>
      </c>
      <c r="AR84">
        <v>12.589790167403251</v>
      </c>
      <c r="AS84">
        <v>7.9312404531413065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30.286304995367402</v>
      </c>
      <c r="BB84">
        <f t="shared" si="1"/>
        <v>694.26644608997822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86.77686127559042</v>
      </c>
      <c r="L85">
        <v>25.224218089793567</v>
      </c>
      <c r="M85">
        <v>0</v>
      </c>
      <c r="N85">
        <v>30.265882378448275</v>
      </c>
      <c r="O85">
        <v>50.834705935029966</v>
      </c>
      <c r="P85">
        <v>51.747036100999345</v>
      </c>
      <c r="Q85">
        <v>0</v>
      </c>
      <c r="R85">
        <v>10.863671018148871</v>
      </c>
      <c r="S85">
        <v>6.7664746193407757</v>
      </c>
      <c r="T85">
        <v>0</v>
      </c>
      <c r="U85">
        <v>243.33018942351836</v>
      </c>
      <c r="V85">
        <v>3.6527383368248274</v>
      </c>
      <c r="W85">
        <v>11.042197226304067</v>
      </c>
      <c r="X85">
        <v>37.8096010858672</v>
      </c>
      <c r="Y85">
        <v>0</v>
      </c>
      <c r="Z85">
        <v>5.0388176455854721</v>
      </c>
      <c r="AA85">
        <v>10.801696990189939</v>
      </c>
      <c r="AB85">
        <v>10.126162617407637</v>
      </c>
      <c r="AC85">
        <v>7.4471929440826541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12.754410190315175</v>
      </c>
      <c r="AJ85">
        <v>0</v>
      </c>
      <c r="AK85">
        <v>13.235193585055312</v>
      </c>
      <c r="AL85">
        <v>20.842399916510125</v>
      </c>
      <c r="AM85">
        <v>4.0504328479231893</v>
      </c>
      <c r="AN85">
        <v>0</v>
      </c>
      <c r="AO85">
        <v>0</v>
      </c>
      <c r="AP85">
        <v>1.3129577772293641</v>
      </c>
      <c r="AQ85">
        <v>0</v>
      </c>
      <c r="AR85">
        <v>12.589790167403251</v>
      </c>
      <c r="AS85">
        <v>7.9312404531413065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30.286340492286783</v>
      </c>
      <c r="BB85">
        <f t="shared" si="1"/>
        <v>694.26725980165622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86.77686127559042</v>
      </c>
      <c r="L86">
        <v>25.224218089793567</v>
      </c>
      <c r="M86">
        <v>0</v>
      </c>
      <c r="N86">
        <v>30.265882378448275</v>
      </c>
      <c r="O86">
        <v>50.834705935029966</v>
      </c>
      <c r="P86">
        <v>51.747036100999345</v>
      </c>
      <c r="Q86">
        <v>0</v>
      </c>
      <c r="R86">
        <v>10.863671018148871</v>
      </c>
      <c r="S86">
        <v>6.7664746193407757</v>
      </c>
      <c r="T86">
        <v>0</v>
      </c>
      <c r="U86">
        <v>243.33018942351836</v>
      </c>
      <c r="V86">
        <v>3.6527383368248274</v>
      </c>
      <c r="W86">
        <v>11.042197226304067</v>
      </c>
      <c r="X86">
        <v>37.8096010858672</v>
      </c>
      <c r="Y86">
        <v>0</v>
      </c>
      <c r="Z86">
        <v>5.0388176455854721</v>
      </c>
      <c r="AA86">
        <v>10.801696990189939</v>
      </c>
      <c r="AB86">
        <v>10.126162617407637</v>
      </c>
      <c r="AC86">
        <v>7.4471929440826541</v>
      </c>
      <c r="AD86">
        <v>9.3647183259862246</v>
      </c>
      <c r="AE86">
        <v>12.672674252765603</v>
      </c>
      <c r="AF86">
        <v>0</v>
      </c>
      <c r="AG86">
        <v>0</v>
      </c>
      <c r="AH86">
        <v>31.726947359110834</v>
      </c>
      <c r="AI86">
        <v>12.754410190315175</v>
      </c>
      <c r="AJ86">
        <v>0</v>
      </c>
      <c r="AK86">
        <v>13.235193585055312</v>
      </c>
      <c r="AL86">
        <v>20.842399916510125</v>
      </c>
      <c r="AM86">
        <v>4.0504328479231893</v>
      </c>
      <c r="AN86">
        <v>0</v>
      </c>
      <c r="AO86">
        <v>0</v>
      </c>
      <c r="AP86">
        <v>1.3129577772293641</v>
      </c>
      <c r="AQ86">
        <v>0</v>
      </c>
      <c r="AR86">
        <v>12.589790167403251</v>
      </c>
      <c r="AS86">
        <v>7.9312404531413065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30.021103201515466</v>
      </c>
      <c r="BB86">
        <f t="shared" si="1"/>
        <v>688.18710736105618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86.77686127559042</v>
      </c>
      <c r="L87">
        <v>25.224218089793567</v>
      </c>
      <c r="M87">
        <v>0</v>
      </c>
      <c r="N87">
        <v>30.265882378448275</v>
      </c>
      <c r="O87">
        <v>50.834705935029966</v>
      </c>
      <c r="P87">
        <v>51.747036100999345</v>
      </c>
      <c r="Q87">
        <v>0</v>
      </c>
      <c r="R87">
        <v>10.863671018148871</v>
      </c>
      <c r="S87">
        <v>6.7664746193407757</v>
      </c>
      <c r="T87">
        <v>0</v>
      </c>
      <c r="U87">
        <v>243.33018942351836</v>
      </c>
      <c r="V87">
        <v>3.6527383368248274</v>
      </c>
      <c r="W87">
        <v>11.042197226304067</v>
      </c>
      <c r="X87">
        <v>37.8096010858672</v>
      </c>
      <c r="Y87">
        <v>0</v>
      </c>
      <c r="Z87">
        <v>5.0388176455854721</v>
      </c>
      <c r="AA87">
        <v>10.801696990189939</v>
      </c>
      <c r="AB87">
        <v>10.126162617407637</v>
      </c>
      <c r="AC87">
        <v>7.4471929440826541</v>
      </c>
      <c r="AD87">
        <v>9.3647183259862246</v>
      </c>
      <c r="AE87">
        <v>12.672674252765603</v>
      </c>
      <c r="AF87">
        <v>0</v>
      </c>
      <c r="AG87">
        <v>0</v>
      </c>
      <c r="AH87">
        <v>31.726947359110834</v>
      </c>
      <c r="AI87">
        <v>4.2405966750991446</v>
      </c>
      <c r="AJ87">
        <v>0</v>
      </c>
      <c r="AK87">
        <v>13.235193585055312</v>
      </c>
      <c r="AL87">
        <v>20.842399916510125</v>
      </c>
      <c r="AM87">
        <v>4.0504328479231893</v>
      </c>
      <c r="AN87">
        <v>0</v>
      </c>
      <c r="AO87">
        <v>0</v>
      </c>
      <c r="AP87">
        <v>1.3129577772293641</v>
      </c>
      <c r="AQ87">
        <v>0</v>
      </c>
      <c r="AR87">
        <v>12.589790167403251</v>
      </c>
      <c r="AS87">
        <v>7.9312404531413065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29.665225796579435</v>
      </c>
      <c r="BB87">
        <f t="shared" si="1"/>
        <v>680.02917125077613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86.77686127559042</v>
      </c>
      <c r="L88">
        <v>25.224218089793567</v>
      </c>
      <c r="M88">
        <v>0</v>
      </c>
      <c r="N88">
        <v>30.265882378448275</v>
      </c>
      <c r="O88">
        <v>50.834705935029966</v>
      </c>
      <c r="P88">
        <v>51.747036100999345</v>
      </c>
      <c r="Q88">
        <v>0</v>
      </c>
      <c r="R88">
        <v>10.863671018148871</v>
      </c>
      <c r="S88">
        <v>6.7664746193407757</v>
      </c>
      <c r="T88">
        <v>0</v>
      </c>
      <c r="U88">
        <v>243.33018942351836</v>
      </c>
      <c r="V88">
        <v>3.6527383368248274</v>
      </c>
      <c r="W88">
        <v>11.050959284559676</v>
      </c>
      <c r="X88">
        <v>37.807324941438772</v>
      </c>
      <c r="Y88">
        <v>0</v>
      </c>
      <c r="Z88">
        <v>5.0388176455854721</v>
      </c>
      <c r="AA88">
        <v>10.801696990189939</v>
      </c>
      <c r="AB88">
        <v>10.126162617407637</v>
      </c>
      <c r="AC88">
        <v>7.4471929440826541</v>
      </c>
      <c r="AD88">
        <v>9.3647183259862246</v>
      </c>
      <c r="AE88">
        <v>12.672674252765603</v>
      </c>
      <c r="AF88">
        <v>0</v>
      </c>
      <c r="AG88">
        <v>0</v>
      </c>
      <c r="AH88">
        <v>31.726947359110834</v>
      </c>
      <c r="AI88">
        <v>3.5881972613650595</v>
      </c>
      <c r="AJ88">
        <v>0</v>
      </c>
      <c r="AK88">
        <v>13.235193585055312</v>
      </c>
      <c r="AL88">
        <v>20.842399916510125</v>
      </c>
      <c r="AM88">
        <v>4.0504328479231893</v>
      </c>
      <c r="AN88">
        <v>0</v>
      </c>
      <c r="AO88">
        <v>0</v>
      </c>
      <c r="AP88">
        <v>1.3129577772293641</v>
      </c>
      <c r="AQ88">
        <v>0</v>
      </c>
      <c r="AR88">
        <v>12.589790167403251</v>
      </c>
      <c r="AS88">
        <v>7.9312404531413065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29.638226612283333</v>
      </c>
      <c r="BB88">
        <f t="shared" si="1"/>
        <v>679.41025693516553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86.77686127559042</v>
      </c>
      <c r="L89">
        <v>25.224218089793567</v>
      </c>
      <c r="M89">
        <v>0</v>
      </c>
      <c r="N89">
        <v>30.265882378448275</v>
      </c>
      <c r="O89">
        <v>50.834705935029966</v>
      </c>
      <c r="P89">
        <v>63.128894742065228</v>
      </c>
      <c r="Q89">
        <v>0</v>
      </c>
      <c r="R89">
        <v>10.863671018148871</v>
      </c>
      <c r="S89">
        <v>6.7664746193407757</v>
      </c>
      <c r="T89">
        <v>0</v>
      </c>
      <c r="U89">
        <v>243.33018942351836</v>
      </c>
      <c r="V89">
        <v>3.6527383368248274</v>
      </c>
      <c r="W89">
        <v>11.050959284559676</v>
      </c>
      <c r="X89">
        <v>37.807324941438772</v>
      </c>
      <c r="Y89">
        <v>0</v>
      </c>
      <c r="Z89">
        <v>5.0388176455854721</v>
      </c>
      <c r="AA89">
        <v>10.801696990189939</v>
      </c>
      <c r="AB89">
        <v>10.126162617407637</v>
      </c>
      <c r="AC89">
        <v>7.4471929440826541</v>
      </c>
      <c r="AD89">
        <v>7.0072896256731365</v>
      </c>
      <c r="AE89">
        <v>12.672674252765603</v>
      </c>
      <c r="AF89">
        <v>0</v>
      </c>
      <c r="AG89">
        <v>0</v>
      </c>
      <c r="AH89">
        <v>31.726947359110834</v>
      </c>
      <c r="AI89">
        <v>3.5881972613650595</v>
      </c>
      <c r="AJ89">
        <v>0</v>
      </c>
      <c r="AK89">
        <v>13.235193585055312</v>
      </c>
      <c r="AL89">
        <v>20.842399916510125</v>
      </c>
      <c r="AM89">
        <v>4.0504328479231893</v>
      </c>
      <c r="AN89">
        <v>0</v>
      </c>
      <c r="AO89">
        <v>0</v>
      </c>
      <c r="AP89">
        <v>0.98471826666300077</v>
      </c>
      <c r="AQ89">
        <v>0</v>
      </c>
      <c r="AR89">
        <v>12.589790167403251</v>
      </c>
      <c r="AS89">
        <v>7.9312404531413065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30.00172737226513</v>
      </c>
      <c r="BB89">
        <f t="shared" si="1"/>
        <v>687.74294660537009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86.77686127559042</v>
      </c>
      <c r="L90">
        <v>25.224218089793567</v>
      </c>
      <c r="M90">
        <v>0</v>
      </c>
      <c r="N90">
        <v>30.265882378448275</v>
      </c>
      <c r="O90">
        <v>50.834705935029966</v>
      </c>
      <c r="P90">
        <v>66.758205543806497</v>
      </c>
      <c r="Q90">
        <v>0</v>
      </c>
      <c r="R90">
        <v>10.863671018148871</v>
      </c>
      <c r="S90">
        <v>6.7664746193407757</v>
      </c>
      <c r="T90">
        <v>0</v>
      </c>
      <c r="U90">
        <v>243.33018942351836</v>
      </c>
      <c r="V90">
        <v>3.6527383368248274</v>
      </c>
      <c r="W90">
        <v>11.050959284559676</v>
      </c>
      <c r="X90">
        <v>37.807324941438772</v>
      </c>
      <c r="Y90">
        <v>0</v>
      </c>
      <c r="Z90">
        <v>5.0388176455854721</v>
      </c>
      <c r="AA90">
        <v>10.801696990189939</v>
      </c>
      <c r="AB90">
        <v>10.126162617407637</v>
      </c>
      <c r="AC90">
        <v>7.4471929440826541</v>
      </c>
      <c r="AD90">
        <v>7.0072896256731365</v>
      </c>
      <c r="AE90">
        <v>12.672674252765603</v>
      </c>
      <c r="AF90">
        <v>0</v>
      </c>
      <c r="AG90">
        <v>0</v>
      </c>
      <c r="AH90">
        <v>31.726947359110834</v>
      </c>
      <c r="AI90">
        <v>3.5881972613650595</v>
      </c>
      <c r="AJ90">
        <v>0</v>
      </c>
      <c r="AK90">
        <v>13.235193585055312</v>
      </c>
      <c r="AL90">
        <v>20.842399916510125</v>
      </c>
      <c r="AM90">
        <v>4.0504328479231893</v>
      </c>
      <c r="AN90">
        <v>0</v>
      </c>
      <c r="AO90">
        <v>0</v>
      </c>
      <c r="AP90">
        <v>0.98471826666300077</v>
      </c>
      <c r="AQ90">
        <v>0</v>
      </c>
      <c r="AR90">
        <v>12.589790167403251</v>
      </c>
      <c r="AS90">
        <v>7.9312404531413065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30.153432563777919</v>
      </c>
      <c r="BB90">
        <f t="shared" si="1"/>
        <v>691.22055221559856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86.77686127559042</v>
      </c>
      <c r="L91">
        <v>25.224218089793567</v>
      </c>
      <c r="M91">
        <v>0</v>
      </c>
      <c r="N91">
        <v>30.265882378448275</v>
      </c>
      <c r="O91">
        <v>50.834705935029966</v>
      </c>
      <c r="P91">
        <v>66.758205543806497</v>
      </c>
      <c r="Q91">
        <v>0</v>
      </c>
      <c r="R91">
        <v>10.863671018148871</v>
      </c>
      <c r="S91">
        <v>6.7664746193407757</v>
      </c>
      <c r="T91">
        <v>0</v>
      </c>
      <c r="U91">
        <v>243.33018942351836</v>
      </c>
      <c r="V91">
        <v>3.6527383368248274</v>
      </c>
      <c r="W91">
        <v>11.050959284559676</v>
      </c>
      <c r="X91">
        <v>37.807324941438772</v>
      </c>
      <c r="Y91">
        <v>0</v>
      </c>
      <c r="Z91">
        <v>5.0388176455854721</v>
      </c>
      <c r="AA91">
        <v>10.801696990189939</v>
      </c>
      <c r="AB91">
        <v>10.126162617407637</v>
      </c>
      <c r="AC91">
        <v>7.4471929440826541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0.91335927639323722</v>
      </c>
      <c r="AJ91">
        <v>0</v>
      </c>
      <c r="AK91">
        <v>13.235193585055312</v>
      </c>
      <c r="AL91">
        <v>20.54465124025937</v>
      </c>
      <c r="AM91">
        <v>4.0504328479231893</v>
      </c>
      <c r="AN91">
        <v>0</v>
      </c>
      <c r="AO91">
        <v>0</v>
      </c>
      <c r="AP91">
        <v>0.98471826666300077</v>
      </c>
      <c r="AQ91">
        <v>0</v>
      </c>
      <c r="AR91">
        <v>12.589790167403251</v>
      </c>
      <c r="AS91">
        <v>7.9312404531413065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30.392956251783225</v>
      </c>
      <c r="BB91">
        <f t="shared" si="1"/>
        <v>696.71126029805532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86.77686127559042</v>
      </c>
      <c r="L92">
        <v>25.224218089793567</v>
      </c>
      <c r="M92">
        <v>0</v>
      </c>
      <c r="N92">
        <v>30.265882378448275</v>
      </c>
      <c r="O92">
        <v>50.834705935029966</v>
      </c>
      <c r="P92">
        <v>66.758205543806497</v>
      </c>
      <c r="Q92">
        <v>0</v>
      </c>
      <c r="R92">
        <v>10.863671018148871</v>
      </c>
      <c r="S92">
        <v>6.7664746193407757</v>
      </c>
      <c r="T92">
        <v>0</v>
      </c>
      <c r="U92">
        <v>243.33018942351836</v>
      </c>
      <c r="V92">
        <v>3.6527383368248274</v>
      </c>
      <c r="W92">
        <v>11.050959284559676</v>
      </c>
      <c r="X92">
        <v>37.807324941438772</v>
      </c>
      <c r="Y92">
        <v>0</v>
      </c>
      <c r="Z92">
        <v>5.0388176455854721</v>
      </c>
      <c r="AA92">
        <v>10.801696990189939</v>
      </c>
      <c r="AB92">
        <v>10.126162617407637</v>
      </c>
      <c r="AC92">
        <v>7.4471929440826541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0.91335927639323722</v>
      </c>
      <c r="AJ92">
        <v>0</v>
      </c>
      <c r="AK92">
        <v>13.235193585055312</v>
      </c>
      <c r="AL92">
        <v>20.54465124025937</v>
      </c>
      <c r="AM92">
        <v>4.0504328479231893</v>
      </c>
      <c r="AN92">
        <v>0</v>
      </c>
      <c r="AO92">
        <v>0</v>
      </c>
      <c r="AP92">
        <v>0.98471826666300077</v>
      </c>
      <c r="AQ92">
        <v>0</v>
      </c>
      <c r="AR92">
        <v>12.589790167403251</v>
      </c>
      <c r="AS92">
        <v>7.9312404531413065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30.392956251783225</v>
      </c>
      <c r="BB92">
        <f t="shared" si="1"/>
        <v>696.71126029805532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86.77686127559042</v>
      </c>
      <c r="L93">
        <v>25.224218089793567</v>
      </c>
      <c r="M93">
        <v>0</v>
      </c>
      <c r="N93">
        <v>30.265882378448275</v>
      </c>
      <c r="O93">
        <v>50.834705935029966</v>
      </c>
      <c r="P93">
        <v>66.758205543806497</v>
      </c>
      <c r="Q93">
        <v>0</v>
      </c>
      <c r="R93">
        <v>10.863671018148871</v>
      </c>
      <c r="S93">
        <v>6.7664746193407757</v>
      </c>
      <c r="T93">
        <v>0</v>
      </c>
      <c r="U93">
        <v>243.33018942351836</v>
      </c>
      <c r="V93">
        <v>2.640080966406368</v>
      </c>
      <c r="W93">
        <v>11.050959284559676</v>
      </c>
      <c r="X93">
        <v>37.807324941438772</v>
      </c>
      <c r="Y93">
        <v>0</v>
      </c>
      <c r="Z93">
        <v>5.0388176455854721</v>
      </c>
      <c r="AA93">
        <v>10.801696990189939</v>
      </c>
      <c r="AB93">
        <v>10.126162617407637</v>
      </c>
      <c r="AC93">
        <v>7.4471929440826541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0.91335927639323722</v>
      </c>
      <c r="AJ93">
        <v>0</v>
      </c>
      <c r="AK93">
        <v>13.235193585055312</v>
      </c>
      <c r="AL93">
        <v>20.54465124025937</v>
      </c>
      <c r="AM93">
        <v>4.0504328479231893</v>
      </c>
      <c r="AN93">
        <v>0</v>
      </c>
      <c r="AO93">
        <v>0</v>
      </c>
      <c r="AP93">
        <v>0.98471826666300077</v>
      </c>
      <c r="AQ93">
        <v>0</v>
      </c>
      <c r="AR93">
        <v>12.589790167403251</v>
      </c>
      <c r="AS93">
        <v>7.9312404531413065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30.350627173699728</v>
      </c>
      <c r="BB93">
        <f t="shared" si="1"/>
        <v>695.7409320057202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86.77686127559042</v>
      </c>
      <c r="L94">
        <v>25.224218089793567</v>
      </c>
      <c r="M94">
        <v>0</v>
      </c>
      <c r="N94">
        <v>30.265882378448275</v>
      </c>
      <c r="O94">
        <v>50.834705935029966</v>
      </c>
      <c r="P94">
        <v>66.758205543806497</v>
      </c>
      <c r="Q94">
        <v>0</v>
      </c>
      <c r="R94">
        <v>10.863671018148871</v>
      </c>
      <c r="S94">
        <v>6.7664746193407757</v>
      </c>
      <c r="T94">
        <v>0</v>
      </c>
      <c r="U94">
        <v>243.33018942351836</v>
      </c>
      <c r="V94">
        <v>2.640080966406368</v>
      </c>
      <c r="W94">
        <v>11.050959284559676</v>
      </c>
      <c r="X94">
        <v>37.807324941438772</v>
      </c>
      <c r="Y94">
        <v>0</v>
      </c>
      <c r="Z94">
        <v>5.0388176455854721</v>
      </c>
      <c r="AA94">
        <v>10.801696990189939</v>
      </c>
      <c r="AB94">
        <v>10.126162617407637</v>
      </c>
      <c r="AC94">
        <v>7.4471929440826541</v>
      </c>
      <c r="AD94">
        <v>9.3647183259862246</v>
      </c>
      <c r="AE94">
        <v>12.672674252765603</v>
      </c>
      <c r="AF94">
        <v>0</v>
      </c>
      <c r="AG94">
        <v>0</v>
      </c>
      <c r="AH94">
        <v>37.121813061678147</v>
      </c>
      <c r="AI94">
        <v>0.91335927639323722</v>
      </c>
      <c r="AJ94">
        <v>0</v>
      </c>
      <c r="AK94">
        <v>13.235193585055312</v>
      </c>
      <c r="AL94">
        <v>20.54465124025937</v>
      </c>
      <c r="AM94">
        <v>4.0504328479231893</v>
      </c>
      <c r="AN94">
        <v>0</v>
      </c>
      <c r="AO94">
        <v>0</v>
      </c>
      <c r="AP94">
        <v>0.98471826666300077</v>
      </c>
      <c r="AQ94">
        <v>0</v>
      </c>
      <c r="AR94">
        <v>12.589790167403251</v>
      </c>
      <c r="AS94">
        <v>7.9312404531413065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30.31089526929572</v>
      </c>
      <c r="BB94">
        <f t="shared" si="1"/>
        <v>694.83013988132018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86.77686127559042</v>
      </c>
      <c r="L95">
        <v>25.224218089793567</v>
      </c>
      <c r="M95">
        <v>0</v>
      </c>
      <c r="N95">
        <v>30.265882378448275</v>
      </c>
      <c r="O95">
        <v>50.834705935029966</v>
      </c>
      <c r="P95">
        <v>66.758205543806497</v>
      </c>
      <c r="Q95">
        <v>0</v>
      </c>
      <c r="R95">
        <v>10.863671018148871</v>
      </c>
      <c r="S95">
        <v>6.7664746193407757</v>
      </c>
      <c r="T95">
        <v>0</v>
      </c>
      <c r="U95">
        <v>243.33018942351836</v>
      </c>
      <c r="V95">
        <v>2.640080966406368</v>
      </c>
      <c r="W95">
        <v>11.050959284559676</v>
      </c>
      <c r="X95">
        <v>37.807324941438772</v>
      </c>
      <c r="Y95">
        <v>0</v>
      </c>
      <c r="Z95">
        <v>5.0388176455854721</v>
      </c>
      <c r="AA95">
        <v>10.801696990189939</v>
      </c>
      <c r="AB95">
        <v>10.126162617407637</v>
      </c>
      <c r="AC95">
        <v>7.4471929440826541</v>
      </c>
      <c r="AD95">
        <v>7.0072896256731365</v>
      </c>
      <c r="AE95">
        <v>12.672674252765603</v>
      </c>
      <c r="AF95">
        <v>0</v>
      </c>
      <c r="AG95">
        <v>0</v>
      </c>
      <c r="AH95">
        <v>33.396786693800877</v>
      </c>
      <c r="AI95">
        <v>0</v>
      </c>
      <c r="AJ95">
        <v>0</v>
      </c>
      <c r="AK95">
        <v>13.235193585055312</v>
      </c>
      <c r="AL95">
        <v>20.54465124025937</v>
      </c>
      <c r="AM95">
        <v>4.0504328479231893</v>
      </c>
      <c r="AN95">
        <v>0</v>
      </c>
      <c r="AO95">
        <v>0</v>
      </c>
      <c r="AP95">
        <v>0.98471826666300077</v>
      </c>
      <c r="AQ95">
        <v>0</v>
      </c>
      <c r="AR95">
        <v>12.589790167403251</v>
      </c>
      <c r="AS95">
        <v>7.9312404531413065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30.018470229692127</v>
      </c>
      <c r="BB95">
        <f t="shared" si="1"/>
        <v>688.1267505763401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86.77686127559042</v>
      </c>
      <c r="L96">
        <v>25.224218089793567</v>
      </c>
      <c r="M96">
        <v>0</v>
      </c>
      <c r="N96">
        <v>30.265882378448275</v>
      </c>
      <c r="O96">
        <v>50.834705935029966</v>
      </c>
      <c r="P96">
        <v>66.758205543806497</v>
      </c>
      <c r="Q96">
        <v>0</v>
      </c>
      <c r="R96">
        <v>10.863671018148871</v>
      </c>
      <c r="S96">
        <v>6.7664746193407757</v>
      </c>
      <c r="T96">
        <v>0</v>
      </c>
      <c r="U96">
        <v>243.33018942351836</v>
      </c>
      <c r="V96">
        <v>2.640080966406368</v>
      </c>
      <c r="W96">
        <v>11.050959284559676</v>
      </c>
      <c r="X96">
        <v>37.807324941438772</v>
      </c>
      <c r="Y96">
        <v>0</v>
      </c>
      <c r="Z96">
        <v>5.0388176455854721</v>
      </c>
      <c r="AA96">
        <v>10.801696990189939</v>
      </c>
      <c r="AB96">
        <v>10.126162617407637</v>
      </c>
      <c r="AC96">
        <v>7.4471929440826541</v>
      </c>
      <c r="AD96">
        <v>4.6715266607806303</v>
      </c>
      <c r="AE96">
        <v>12.672674252765603</v>
      </c>
      <c r="AF96">
        <v>0</v>
      </c>
      <c r="AG96">
        <v>0</v>
      </c>
      <c r="AH96">
        <v>23.120852306512205</v>
      </c>
      <c r="AI96">
        <v>0</v>
      </c>
      <c r="AJ96">
        <v>0</v>
      </c>
      <c r="AK96">
        <v>13.235193585055312</v>
      </c>
      <c r="AL96">
        <v>20.54465124025937</v>
      </c>
      <c r="AM96">
        <v>4.0504328479231893</v>
      </c>
      <c r="AN96">
        <v>0</v>
      </c>
      <c r="AO96">
        <v>0</v>
      </c>
      <c r="AP96">
        <v>0.98471826666300077</v>
      </c>
      <c r="AQ96">
        <v>0</v>
      </c>
      <c r="AR96">
        <v>12.589790167403251</v>
      </c>
      <c r="AS96">
        <v>7.9312404531413065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29.491301280370955</v>
      </c>
      <c r="BB96">
        <f t="shared" si="1"/>
        <v>676.04222217348013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86.77686127559042</v>
      </c>
      <c r="L97">
        <v>25.224218089793567</v>
      </c>
      <c r="M97">
        <v>0</v>
      </c>
      <c r="N97">
        <v>30.265882378448275</v>
      </c>
      <c r="O97">
        <v>50.834705935029966</v>
      </c>
      <c r="P97">
        <v>66.758205543806497</v>
      </c>
      <c r="Q97">
        <v>0</v>
      </c>
      <c r="R97">
        <v>10.863671018148871</v>
      </c>
      <c r="S97">
        <v>6.7664746193407757</v>
      </c>
      <c r="T97">
        <v>0</v>
      </c>
      <c r="U97">
        <v>243.33018942351836</v>
      </c>
      <c r="V97">
        <v>2.640080966406368</v>
      </c>
      <c r="W97">
        <v>11.050959284559676</v>
      </c>
      <c r="X97">
        <v>37.807324941438772</v>
      </c>
      <c r="Y97">
        <v>0</v>
      </c>
      <c r="Z97">
        <v>5.0388176455854721</v>
      </c>
      <c r="AA97">
        <v>10.801696990189939</v>
      </c>
      <c r="AB97">
        <v>10.126162617407637</v>
      </c>
      <c r="AC97">
        <v>7.4471929440826541</v>
      </c>
      <c r="AD97">
        <v>2.3357632085577125</v>
      </c>
      <c r="AE97">
        <v>12.672674252765603</v>
      </c>
      <c r="AF97">
        <v>0</v>
      </c>
      <c r="AG97">
        <v>0</v>
      </c>
      <c r="AH97">
        <v>23.120852306512205</v>
      </c>
      <c r="AI97">
        <v>0</v>
      </c>
      <c r="AJ97">
        <v>0</v>
      </c>
      <c r="AK97">
        <v>13.235193585055312</v>
      </c>
      <c r="AL97">
        <v>20.54465124025937</v>
      </c>
      <c r="AM97">
        <v>4.0504328479231893</v>
      </c>
      <c r="AN97">
        <v>0</v>
      </c>
      <c r="AO97">
        <v>0</v>
      </c>
      <c r="AP97">
        <v>0.98471826666300077</v>
      </c>
      <c r="AQ97">
        <v>0</v>
      </c>
      <c r="AR97">
        <v>12.589790167403251</v>
      </c>
      <c r="AS97">
        <v>7.9312404531413065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29.393666368068033</v>
      </c>
      <c r="BB97">
        <f t="shared" si="1"/>
        <v>673.80409363356023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86.77686127559042</v>
      </c>
      <c r="L98">
        <v>25.224218089793567</v>
      </c>
      <c r="M98">
        <v>0</v>
      </c>
      <c r="N98">
        <v>30.265882378448275</v>
      </c>
      <c r="O98">
        <v>50.834705935029966</v>
      </c>
      <c r="P98">
        <v>66.758205543806497</v>
      </c>
      <c r="Q98">
        <v>0</v>
      </c>
      <c r="R98">
        <v>10.863671018148871</v>
      </c>
      <c r="S98">
        <v>6.7664746193407757</v>
      </c>
      <c r="T98">
        <v>0</v>
      </c>
      <c r="U98">
        <v>243.33018942351836</v>
      </c>
      <c r="V98">
        <v>2.640080966406368</v>
      </c>
      <c r="W98">
        <v>11.050959284559676</v>
      </c>
      <c r="X98">
        <v>37.807324941438772</v>
      </c>
      <c r="Y98">
        <v>0</v>
      </c>
      <c r="Z98">
        <v>5.0388176455854721</v>
      </c>
      <c r="AA98">
        <v>10.801696990189939</v>
      </c>
      <c r="AB98">
        <v>10.126162617407637</v>
      </c>
      <c r="AC98">
        <v>7.4471929440826541</v>
      </c>
      <c r="AD98">
        <v>2.3357632085577125</v>
      </c>
      <c r="AE98">
        <v>12.672674252765603</v>
      </c>
      <c r="AF98">
        <v>0</v>
      </c>
      <c r="AG98">
        <v>0</v>
      </c>
      <c r="AH98">
        <v>23.120852306512205</v>
      </c>
      <c r="AI98">
        <v>0</v>
      </c>
      <c r="AJ98">
        <v>0</v>
      </c>
      <c r="AK98">
        <v>13.235193585055312</v>
      </c>
      <c r="AL98">
        <v>20.54465124025937</v>
      </c>
      <c r="AM98">
        <v>4.0504328479231893</v>
      </c>
      <c r="AN98">
        <v>0</v>
      </c>
      <c r="AO98">
        <v>0</v>
      </c>
      <c r="AP98">
        <v>0.98471826666300077</v>
      </c>
      <c r="AQ98">
        <v>0</v>
      </c>
      <c r="AR98">
        <v>12.589790167403251</v>
      </c>
      <c r="AS98">
        <v>7.9312404531413065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29.393666368068033</v>
      </c>
      <c r="BB98">
        <f t="shared" si="1"/>
        <v>673.80409363356023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1.2643014804510577</v>
      </c>
      <c r="L99">
        <f t="shared" si="2"/>
        <v>0.33412247283259844</v>
      </c>
      <c r="M99">
        <f t="shared" si="2"/>
        <v>0</v>
      </c>
      <c r="N99">
        <f t="shared" si="2"/>
        <v>0.67527092541735412</v>
      </c>
      <c r="O99">
        <f t="shared" si="2"/>
        <v>1.1348525902307207</v>
      </c>
      <c r="P99">
        <f t="shared" si="2"/>
        <v>1.2785824763026878</v>
      </c>
      <c r="Q99">
        <f t="shared" si="2"/>
        <v>0</v>
      </c>
      <c r="R99">
        <f t="shared" si="2"/>
        <v>0.16407020654074256</v>
      </c>
      <c r="S99">
        <f t="shared" si="2"/>
        <v>0.10030573787339571</v>
      </c>
      <c r="T99">
        <f t="shared" si="2"/>
        <v>0</v>
      </c>
      <c r="U99">
        <f t="shared" si="2"/>
        <v>6.0378173909649915</v>
      </c>
      <c r="V99">
        <f t="shared" si="2"/>
        <v>4.0607895265724163E-2</v>
      </c>
      <c r="W99">
        <f t="shared" si="2"/>
        <v>0.20019132158594036</v>
      </c>
      <c r="X99">
        <f t="shared" si="2"/>
        <v>0.69716423786983794</v>
      </c>
      <c r="Y99">
        <f t="shared" si="2"/>
        <v>0</v>
      </c>
      <c r="Z99">
        <f t="shared" si="2"/>
        <v>7.5801306151116687E-2</v>
      </c>
      <c r="AA99">
        <f t="shared" si="2"/>
        <v>0.25922777023898996</v>
      </c>
      <c r="AB99">
        <f t="shared" si="2"/>
        <v>0.22615096392193726</v>
      </c>
      <c r="AC99">
        <f t="shared" si="2"/>
        <v>0.15012751832456356</v>
      </c>
      <c r="AD99">
        <f t="shared" si="2"/>
        <v>8.3000840838040088E-2</v>
      </c>
      <c r="AE99">
        <f t="shared" si="2"/>
        <v>0.30414418206637367</v>
      </c>
      <c r="AF99">
        <f t="shared" si="2"/>
        <v>0</v>
      </c>
      <c r="AG99">
        <f t="shared" si="2"/>
        <v>0</v>
      </c>
      <c r="AH99">
        <f t="shared" si="2"/>
        <v>0.42645127804578875</v>
      </c>
      <c r="AI99">
        <f t="shared" si="2"/>
        <v>4.8350957453172631E-2</v>
      </c>
      <c r="AJ99">
        <f t="shared" si="2"/>
        <v>0</v>
      </c>
      <c r="AK99">
        <f t="shared" si="2"/>
        <v>0.31764464604132775</v>
      </c>
      <c r="AL99">
        <f t="shared" si="2"/>
        <v>0.48236757092436305</v>
      </c>
      <c r="AM99">
        <f t="shared" si="2"/>
        <v>9.7210388350156315E-2</v>
      </c>
      <c r="AN99">
        <f t="shared" si="2"/>
        <v>0</v>
      </c>
      <c r="AO99">
        <f t="shared" si="2"/>
        <v>1.3562321252348164E-2</v>
      </c>
      <c r="AP99">
        <f t="shared" si="2"/>
        <v>3.1100688126664031E-2</v>
      </c>
      <c r="AQ99">
        <f t="shared" si="2"/>
        <v>0</v>
      </c>
      <c r="AR99">
        <f t="shared" si="2"/>
        <v>0.3048073084681534</v>
      </c>
      <c r="AS99">
        <f t="shared" si="2"/>
        <v>0.19159118304226661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0.62444291252865647</v>
      </c>
      <c r="BB99">
        <f t="shared" si="1"/>
        <v>14.314382746051654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9.8201798132646783</v>
      </c>
      <c r="L3">
        <v>201.79387277736762</v>
      </c>
      <c r="M3">
        <v>28.48638251837469</v>
      </c>
      <c r="N3">
        <v>36.569890046562449</v>
      </c>
      <c r="O3">
        <v>0</v>
      </c>
      <c r="P3">
        <v>32.037186928057849</v>
      </c>
      <c r="Q3">
        <v>0</v>
      </c>
      <c r="R3">
        <v>13.574920350558667</v>
      </c>
      <c r="S3">
        <v>8.4465332065504537</v>
      </c>
      <c r="T3">
        <v>0</v>
      </c>
      <c r="U3">
        <v>64.818946586734171</v>
      </c>
      <c r="V3">
        <v>4.4140553518798402</v>
      </c>
      <c r="W3">
        <v>13.716374028118038</v>
      </c>
      <c r="X3">
        <v>45.665154276493531</v>
      </c>
      <c r="Y3">
        <v>0</v>
      </c>
      <c r="Z3">
        <v>4.0861072510958047</v>
      </c>
      <c r="AA3">
        <v>13.20555570695053</v>
      </c>
      <c r="AB3">
        <v>12.231567932742641</v>
      </c>
      <c r="AC3">
        <v>8.9969664463055725</v>
      </c>
      <c r="AD3">
        <v>5.6433274570548946</v>
      </c>
      <c r="AE3">
        <v>15.299670675120014</v>
      </c>
      <c r="AF3">
        <v>2.5943271097307448</v>
      </c>
      <c r="AG3">
        <v>12.397481577332496</v>
      </c>
      <c r="AH3">
        <v>30.668106735545813</v>
      </c>
      <c r="AI3">
        <v>0</v>
      </c>
      <c r="AJ3">
        <v>0</v>
      </c>
      <c r="AK3">
        <v>15.986941112074723</v>
      </c>
      <c r="AL3">
        <v>0</v>
      </c>
      <c r="AM3">
        <v>4.8926552549780835</v>
      </c>
      <c r="AN3">
        <v>0.96507437258401163</v>
      </c>
      <c r="AO3">
        <v>1.820175048215404</v>
      </c>
      <c r="AP3">
        <v>3.3705050399144896</v>
      </c>
      <c r="AQ3">
        <v>7.6064969677102905</v>
      </c>
      <c r="AR3">
        <v>15.207424856274898</v>
      </c>
      <c r="AS3">
        <v>10.075419278647463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26.099556285920777</v>
      </c>
      <c r="BB3">
        <f>SUM(B3:AZ3)-BA3</f>
        <v>598.29174242031934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9.4968846304651215</v>
      </c>
      <c r="L4">
        <v>201.79387277736762</v>
      </c>
      <c r="M4">
        <v>28.48638251837469</v>
      </c>
      <c r="N4">
        <v>36.569890046562449</v>
      </c>
      <c r="O4">
        <v>0</v>
      </c>
      <c r="P4">
        <v>32.037186928057849</v>
      </c>
      <c r="Q4">
        <v>0</v>
      </c>
      <c r="R4">
        <v>13.128037446391229</v>
      </c>
      <c r="S4">
        <v>8.1662530437445646</v>
      </c>
      <c r="T4">
        <v>0</v>
      </c>
      <c r="U4">
        <v>64.818946586734171</v>
      </c>
      <c r="V4">
        <v>4.4140553518798402</v>
      </c>
      <c r="W4">
        <v>13.716374028118038</v>
      </c>
      <c r="X4">
        <v>45.665154276493531</v>
      </c>
      <c r="Y4">
        <v>0</v>
      </c>
      <c r="Z4">
        <v>4.0861072510958047</v>
      </c>
      <c r="AA4">
        <v>13.20555570695053</v>
      </c>
      <c r="AB4">
        <v>12.231567932742641</v>
      </c>
      <c r="AC4">
        <v>8.9969664463055725</v>
      </c>
      <c r="AD4">
        <v>5.6433274570548946</v>
      </c>
      <c r="AE4">
        <v>15.299670675120014</v>
      </c>
      <c r="AF4">
        <v>2.5943271097307448</v>
      </c>
      <c r="AG4">
        <v>12.397481577332496</v>
      </c>
      <c r="AH4">
        <v>23.001080051659358</v>
      </c>
      <c r="AI4">
        <v>0</v>
      </c>
      <c r="AJ4">
        <v>0</v>
      </c>
      <c r="AK4">
        <v>15.986941112074723</v>
      </c>
      <c r="AL4">
        <v>0</v>
      </c>
      <c r="AM4">
        <v>4.8926552549780835</v>
      </c>
      <c r="AN4">
        <v>0.96507437258401163</v>
      </c>
      <c r="AO4">
        <v>1.820175048215404</v>
      </c>
      <c r="AP4">
        <v>3.3705050399144896</v>
      </c>
      <c r="AQ4">
        <v>7.6064969677102905</v>
      </c>
      <c r="AR4">
        <v>15.207424856274898</v>
      </c>
      <c r="AS4">
        <v>10.075419278647463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25.735165415693807</v>
      </c>
      <c r="BB4">
        <f t="shared" ref="BB4:BB67" si="0">SUM(B4:AZ4)-BA4</f>
        <v>589.93864835688692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9.4968846304651215</v>
      </c>
      <c r="L5">
        <v>201.79387277736762</v>
      </c>
      <c r="M5">
        <v>28.48638251837469</v>
      </c>
      <c r="N5">
        <v>36.569890046562449</v>
      </c>
      <c r="O5">
        <v>0</v>
      </c>
      <c r="P5">
        <v>32.037186928057849</v>
      </c>
      <c r="Q5">
        <v>0</v>
      </c>
      <c r="R5">
        <v>13.128037446391229</v>
      </c>
      <c r="S5">
        <v>8.1662530437445646</v>
      </c>
      <c r="T5">
        <v>0</v>
      </c>
      <c r="U5">
        <v>64.818946586734171</v>
      </c>
      <c r="V5">
        <v>4.4134824384972795</v>
      </c>
      <c r="W5">
        <v>13.716374028118038</v>
      </c>
      <c r="X5">
        <v>45.665154276493531</v>
      </c>
      <c r="Y5">
        <v>0</v>
      </c>
      <c r="Z5">
        <v>4.0861072510958047</v>
      </c>
      <c r="AA5">
        <v>13.047089120434148</v>
      </c>
      <c r="AB5">
        <v>12.231567932742641</v>
      </c>
      <c r="AC5">
        <v>8.9969664463055725</v>
      </c>
      <c r="AD5">
        <v>5.6433274570548946</v>
      </c>
      <c r="AE5">
        <v>15.299670675120014</v>
      </c>
      <c r="AF5">
        <v>2.5943271097307448</v>
      </c>
      <c r="AG5">
        <v>12.397481577332496</v>
      </c>
      <c r="AH5">
        <v>18.62435651012315</v>
      </c>
      <c r="AI5">
        <v>0</v>
      </c>
      <c r="AJ5">
        <v>0</v>
      </c>
      <c r="AK5">
        <v>15.986941112074723</v>
      </c>
      <c r="AL5">
        <v>0</v>
      </c>
      <c r="AM5">
        <v>4.8926552549780835</v>
      </c>
      <c r="AN5">
        <v>0.96507437258401163</v>
      </c>
      <c r="AO5">
        <v>1.820175048215404</v>
      </c>
      <c r="AP5">
        <v>3.3705050399144896</v>
      </c>
      <c r="AQ5">
        <v>7.6064969677102905</v>
      </c>
      <c r="AR5">
        <v>15.207424856274898</v>
      </c>
      <c r="AS5">
        <v>9.575811474848674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25.524686914363038</v>
      </c>
      <c r="BB5">
        <f t="shared" si="0"/>
        <v>585.11375601298369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9.4968846304651215</v>
      </c>
      <c r="L6">
        <v>201.79387277736762</v>
      </c>
      <c r="M6">
        <v>28.48638251837469</v>
      </c>
      <c r="N6">
        <v>36.569890046562449</v>
      </c>
      <c r="O6">
        <v>0</v>
      </c>
      <c r="P6">
        <v>32.037186928057849</v>
      </c>
      <c r="Q6">
        <v>0</v>
      </c>
      <c r="R6">
        <v>13.128037446391229</v>
      </c>
      <c r="S6">
        <v>8.1662530437445646</v>
      </c>
      <c r="T6">
        <v>0</v>
      </c>
      <c r="U6">
        <v>64.818946586734171</v>
      </c>
      <c r="V6">
        <v>4.4134824384972795</v>
      </c>
      <c r="W6">
        <v>14.186252755750019</v>
      </c>
      <c r="X6">
        <v>45.668462050377848</v>
      </c>
      <c r="Y6">
        <v>0</v>
      </c>
      <c r="Z6">
        <v>4.0861072510958047</v>
      </c>
      <c r="AA6">
        <v>13.047089120434148</v>
      </c>
      <c r="AB6">
        <v>12.231567932742641</v>
      </c>
      <c r="AC6">
        <v>8.9969664463055725</v>
      </c>
      <c r="AD6">
        <v>5.6433274570548946</v>
      </c>
      <c r="AE6">
        <v>15.299670675120014</v>
      </c>
      <c r="AF6">
        <v>2.5943271097307448</v>
      </c>
      <c r="AG6">
        <v>12.397481577332496</v>
      </c>
      <c r="AH6">
        <v>18.62435651012315</v>
      </c>
      <c r="AI6">
        <v>0</v>
      </c>
      <c r="AJ6">
        <v>0</v>
      </c>
      <c r="AK6">
        <v>15.986941112074723</v>
      </c>
      <c r="AL6">
        <v>0</v>
      </c>
      <c r="AM6">
        <v>4.8926552549780835</v>
      </c>
      <c r="AN6">
        <v>0.96507437258401163</v>
      </c>
      <c r="AO6">
        <v>1.820175048215404</v>
      </c>
      <c r="AP6">
        <v>3.3705050399144896</v>
      </c>
      <c r="AQ6">
        <v>7.6064969677102905</v>
      </c>
      <c r="AR6">
        <v>15.207424856274898</v>
      </c>
      <c r="AS6">
        <v>9.575811474848674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25.544466110126422</v>
      </c>
      <c r="BB6">
        <f t="shared" si="0"/>
        <v>585.56716331873656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9.4968846304651215</v>
      </c>
      <c r="L7">
        <v>201.79387277736762</v>
      </c>
      <c r="M7">
        <v>28.48638251837469</v>
      </c>
      <c r="N7">
        <v>36.569890046562449</v>
      </c>
      <c r="O7">
        <v>0</v>
      </c>
      <c r="P7">
        <v>32.037186928057849</v>
      </c>
      <c r="Q7">
        <v>0</v>
      </c>
      <c r="R7">
        <v>13.128037446391229</v>
      </c>
      <c r="S7">
        <v>8.1662530437445646</v>
      </c>
      <c r="T7">
        <v>0</v>
      </c>
      <c r="U7">
        <v>64.818946586734171</v>
      </c>
      <c r="V7">
        <v>4.4134824384972795</v>
      </c>
      <c r="W7">
        <v>13.716064416250937</v>
      </c>
      <c r="X7">
        <v>45.480060580280515</v>
      </c>
      <c r="Y7">
        <v>0</v>
      </c>
      <c r="Z7">
        <v>4.0861072510958047</v>
      </c>
      <c r="AA7">
        <v>13.047089120434148</v>
      </c>
      <c r="AB7">
        <v>12.231567932742641</v>
      </c>
      <c r="AC7">
        <v>8.9969664463055725</v>
      </c>
      <c r="AD7">
        <v>2.8216635813504487</v>
      </c>
      <c r="AE7">
        <v>15.299670675120014</v>
      </c>
      <c r="AF7">
        <v>2.5943271097307448</v>
      </c>
      <c r="AG7">
        <v>12.397481577332496</v>
      </c>
      <c r="AH7">
        <v>18.62435651012315</v>
      </c>
      <c r="AI7">
        <v>0</v>
      </c>
      <c r="AJ7">
        <v>0</v>
      </c>
      <c r="AK7">
        <v>15.986941112074723</v>
      </c>
      <c r="AL7">
        <v>0</v>
      </c>
      <c r="AM7">
        <v>4.8926552549780835</v>
      </c>
      <c r="AN7">
        <v>0.96507437258401163</v>
      </c>
      <c r="AO7">
        <v>1.820175048215404</v>
      </c>
      <c r="AP7">
        <v>3.3705050399144896</v>
      </c>
      <c r="AQ7">
        <v>7.6064969677102905</v>
      </c>
      <c r="AR7">
        <v>15.207424856274898</v>
      </c>
      <c r="AS7">
        <v>9.575811474848674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25.398991506080847</v>
      </c>
      <c r="BB7">
        <f t="shared" si="0"/>
        <v>582.23238423748137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9.4968846304651215</v>
      </c>
      <c r="L8">
        <v>201.79387277736762</v>
      </c>
      <c r="M8">
        <v>28.48638251837469</v>
      </c>
      <c r="N8">
        <v>36.569890046562449</v>
      </c>
      <c r="O8">
        <v>0</v>
      </c>
      <c r="P8">
        <v>32.037186928057849</v>
      </c>
      <c r="Q8">
        <v>0</v>
      </c>
      <c r="R8">
        <v>13.128037446391229</v>
      </c>
      <c r="S8">
        <v>8.1662530437445646</v>
      </c>
      <c r="T8">
        <v>0</v>
      </c>
      <c r="U8">
        <v>64.818946586734171</v>
      </c>
      <c r="V8">
        <v>4.4134824384972795</v>
      </c>
      <c r="W8">
        <v>13.716064416250937</v>
      </c>
      <c r="X8">
        <v>45.666796084758026</v>
      </c>
      <c r="Y8">
        <v>0</v>
      </c>
      <c r="Z8">
        <v>4.0861072510958047</v>
      </c>
      <c r="AA8">
        <v>13.047089120434148</v>
      </c>
      <c r="AB8">
        <v>12.231567932742641</v>
      </c>
      <c r="AC8">
        <v>8.9969664463055725</v>
      </c>
      <c r="AD8">
        <v>2.8216635813504487</v>
      </c>
      <c r="AE8">
        <v>15.299670675120014</v>
      </c>
      <c r="AF8">
        <v>2.5943271097307448</v>
      </c>
      <c r="AG8">
        <v>12.397481577332496</v>
      </c>
      <c r="AH8">
        <v>18.62435651012315</v>
      </c>
      <c r="AI8">
        <v>0</v>
      </c>
      <c r="AJ8">
        <v>0</v>
      </c>
      <c r="AK8">
        <v>15.986941112074723</v>
      </c>
      <c r="AL8">
        <v>0</v>
      </c>
      <c r="AM8">
        <v>4.8926552549780835</v>
      </c>
      <c r="AN8">
        <v>0.96507437258401163</v>
      </c>
      <c r="AO8">
        <v>1.820175048215404</v>
      </c>
      <c r="AP8">
        <v>1.5861199246135522</v>
      </c>
      <c r="AQ8">
        <v>7.6064969677102905</v>
      </c>
      <c r="AR8">
        <v>15.207424856274898</v>
      </c>
      <c r="AS8">
        <v>9.575811474848674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25.332209752348422</v>
      </c>
      <c r="BB8">
        <f t="shared" si="0"/>
        <v>580.70151638039033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5.0409406482708903</v>
      </c>
      <c r="L9">
        <v>201.79387277736762</v>
      </c>
      <c r="M9">
        <v>28.48638251837469</v>
      </c>
      <c r="N9">
        <v>36.569890046562449</v>
      </c>
      <c r="O9">
        <v>0</v>
      </c>
      <c r="P9">
        <v>32.037186928057849</v>
      </c>
      <c r="Q9">
        <v>0</v>
      </c>
      <c r="R9">
        <v>13.128037446391229</v>
      </c>
      <c r="S9">
        <v>4.0380185807432367</v>
      </c>
      <c r="T9">
        <v>0</v>
      </c>
      <c r="U9">
        <v>64.818946586734171</v>
      </c>
      <c r="V9">
        <v>4.4134824384972795</v>
      </c>
      <c r="W9">
        <v>13.716064416250937</v>
      </c>
      <c r="X9">
        <v>45.666796084758026</v>
      </c>
      <c r="Y9">
        <v>0</v>
      </c>
      <c r="Z9">
        <v>4.0861072510958047</v>
      </c>
      <c r="AA9">
        <v>13.047089120434148</v>
      </c>
      <c r="AB9">
        <v>12.231567932742641</v>
      </c>
      <c r="AC9">
        <v>8.9969664463055725</v>
      </c>
      <c r="AD9">
        <v>2.8216635813504487</v>
      </c>
      <c r="AE9">
        <v>15.299670675120014</v>
      </c>
      <c r="AF9">
        <v>2.5943271097307448</v>
      </c>
      <c r="AG9">
        <v>12.397481577332496</v>
      </c>
      <c r="AH9">
        <v>18.62435651012315</v>
      </c>
      <c r="AI9">
        <v>0</v>
      </c>
      <c r="AJ9">
        <v>0</v>
      </c>
      <c r="AK9">
        <v>15.986941112074723</v>
      </c>
      <c r="AL9">
        <v>0</v>
      </c>
      <c r="AM9">
        <v>4.8926552549780835</v>
      </c>
      <c r="AN9">
        <v>0.96507437258401163</v>
      </c>
      <c r="AO9">
        <v>1.820175048215404</v>
      </c>
      <c r="AP9">
        <v>1.5861199246135522</v>
      </c>
      <c r="AQ9">
        <v>7.6064969677102905</v>
      </c>
      <c r="AR9">
        <v>16.403514717926729</v>
      </c>
      <c r="AS9">
        <v>9.575811474848674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25.023387649556298</v>
      </c>
      <c r="BB9">
        <f t="shared" si="0"/>
        <v>573.62224989963863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5.0409406482708903</v>
      </c>
      <c r="L10">
        <v>171.5240941909</v>
      </c>
      <c r="M10">
        <v>28.48638251837469</v>
      </c>
      <c r="N10">
        <v>36.569890046562449</v>
      </c>
      <c r="O10">
        <v>0</v>
      </c>
      <c r="P10">
        <v>32.037186928057849</v>
      </c>
      <c r="Q10">
        <v>0</v>
      </c>
      <c r="R10">
        <v>13.128037446391229</v>
      </c>
      <c r="S10">
        <v>4.0380185807432367</v>
      </c>
      <c r="T10">
        <v>0</v>
      </c>
      <c r="U10">
        <v>64.818946586734171</v>
      </c>
      <c r="V10">
        <v>4.4134824384972795</v>
      </c>
      <c r="W10">
        <v>13.716064416250937</v>
      </c>
      <c r="X10">
        <v>45.666796084758026</v>
      </c>
      <c r="Y10">
        <v>0</v>
      </c>
      <c r="Z10">
        <v>4.0861072510958047</v>
      </c>
      <c r="AA10">
        <v>13.047089120434148</v>
      </c>
      <c r="AB10">
        <v>12.231567932742641</v>
      </c>
      <c r="AC10">
        <v>8.9969664463055725</v>
      </c>
      <c r="AD10">
        <v>2.8216635813504487</v>
      </c>
      <c r="AE10">
        <v>15.299670675120014</v>
      </c>
      <c r="AF10">
        <v>2.5943271097307448</v>
      </c>
      <c r="AG10">
        <v>12.397481577332496</v>
      </c>
      <c r="AH10">
        <v>18.62435651012315</v>
      </c>
      <c r="AI10">
        <v>0</v>
      </c>
      <c r="AJ10">
        <v>0</v>
      </c>
      <c r="AK10">
        <v>15.986941112074723</v>
      </c>
      <c r="AL10">
        <v>0</v>
      </c>
      <c r="AM10">
        <v>4.8926552549780835</v>
      </c>
      <c r="AN10">
        <v>0.96507437258401163</v>
      </c>
      <c r="AO10">
        <v>1.820175048215404</v>
      </c>
      <c r="AP10">
        <v>1.5861199246135522</v>
      </c>
      <c r="AQ10">
        <v>7.6064969677102905</v>
      </c>
      <c r="AR10">
        <v>16.403514717926729</v>
      </c>
      <c r="AS10">
        <v>9.575811474848674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23.758110904641967</v>
      </c>
      <c r="BB10">
        <f t="shared" si="0"/>
        <v>544.61774805808534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5.0409406482708903</v>
      </c>
      <c r="L11">
        <v>161.43507715110323</v>
      </c>
      <c r="M11">
        <v>28.48638251837469</v>
      </c>
      <c r="N11">
        <v>36.569890046562449</v>
      </c>
      <c r="O11">
        <v>0</v>
      </c>
      <c r="P11">
        <v>32.037186928057849</v>
      </c>
      <c r="Q11">
        <v>0</v>
      </c>
      <c r="R11">
        <v>13.128037446391229</v>
      </c>
      <c r="S11">
        <v>4.0380185807432367</v>
      </c>
      <c r="T11">
        <v>0</v>
      </c>
      <c r="U11">
        <v>64.818946586734171</v>
      </c>
      <c r="V11">
        <v>4.4134824384972795</v>
      </c>
      <c r="W11">
        <v>13.879838217900394</v>
      </c>
      <c r="X11">
        <v>45.666796084758026</v>
      </c>
      <c r="Y11">
        <v>0</v>
      </c>
      <c r="Z11">
        <v>4.0861072510958047</v>
      </c>
      <c r="AA11">
        <v>13.047089120434148</v>
      </c>
      <c r="AB11">
        <v>12.231567932742641</v>
      </c>
      <c r="AC11">
        <v>8.9969664463055725</v>
      </c>
      <c r="AD11">
        <v>2.8216635813504487</v>
      </c>
      <c r="AE11">
        <v>15.299670675120014</v>
      </c>
      <c r="AF11">
        <v>2.5943271097307448</v>
      </c>
      <c r="AG11">
        <v>12.397481577332496</v>
      </c>
      <c r="AH11">
        <v>18.62435651012315</v>
      </c>
      <c r="AI11">
        <v>0</v>
      </c>
      <c r="AJ11">
        <v>0</v>
      </c>
      <c r="AK11">
        <v>15.986941112074723</v>
      </c>
      <c r="AL11">
        <v>0</v>
      </c>
      <c r="AM11">
        <v>4.8926552549780835</v>
      </c>
      <c r="AN11">
        <v>0.96507437258401163</v>
      </c>
      <c r="AO11">
        <v>1.820175048215404</v>
      </c>
      <c r="AP11">
        <v>1.5861199246135522</v>
      </c>
      <c r="AQ11">
        <v>7.6064969677102905</v>
      </c>
      <c r="AR11">
        <v>15.207424856274898</v>
      </c>
      <c r="AS11">
        <v>10.075419278647463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23.314122787269149</v>
      </c>
      <c r="BB11">
        <f t="shared" si="0"/>
        <v>534.44001087945765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5.0409406482708903</v>
      </c>
      <c r="L12">
        <v>141.25518466073629</v>
      </c>
      <c r="M12">
        <v>28.48638251837469</v>
      </c>
      <c r="N12">
        <v>36.569890046562449</v>
      </c>
      <c r="O12">
        <v>0</v>
      </c>
      <c r="P12">
        <v>32.037186928057849</v>
      </c>
      <c r="Q12">
        <v>0</v>
      </c>
      <c r="R12">
        <v>13.128037446391229</v>
      </c>
      <c r="S12">
        <v>4.0380185807432367</v>
      </c>
      <c r="T12">
        <v>0</v>
      </c>
      <c r="U12">
        <v>64.818946586734171</v>
      </c>
      <c r="V12">
        <v>4.4134824384972795</v>
      </c>
      <c r="W12">
        <v>13.879838217900394</v>
      </c>
      <c r="X12">
        <v>45.666796084758026</v>
      </c>
      <c r="Y12">
        <v>0</v>
      </c>
      <c r="Z12">
        <v>4.0861072510958047</v>
      </c>
      <c r="AA12">
        <v>13.047089120434148</v>
      </c>
      <c r="AB12">
        <v>12.231567932742641</v>
      </c>
      <c r="AC12">
        <v>8.9969664463055725</v>
      </c>
      <c r="AD12">
        <v>2.8216635813504487</v>
      </c>
      <c r="AE12">
        <v>15.299670675120014</v>
      </c>
      <c r="AF12">
        <v>2.5943271097307448</v>
      </c>
      <c r="AG12">
        <v>12.397481577332496</v>
      </c>
      <c r="AH12">
        <v>18.62435651012315</v>
      </c>
      <c r="AI12">
        <v>0</v>
      </c>
      <c r="AJ12">
        <v>0</v>
      </c>
      <c r="AK12">
        <v>15.986941112074723</v>
      </c>
      <c r="AL12">
        <v>0</v>
      </c>
      <c r="AM12">
        <v>4.8926552549780835</v>
      </c>
      <c r="AN12">
        <v>0.96507437258401163</v>
      </c>
      <c r="AO12">
        <v>1.820175048215404</v>
      </c>
      <c r="AP12">
        <v>1.5861199246135522</v>
      </c>
      <c r="AQ12">
        <v>7.6064969677102905</v>
      </c>
      <c r="AR12">
        <v>15.207424856274898</v>
      </c>
      <c r="AS12">
        <v>10.075419278647463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22.470603281171826</v>
      </c>
      <c r="BB12">
        <f t="shared" si="0"/>
        <v>515.10363789518794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5.0409406482708903</v>
      </c>
      <c r="L13">
        <v>162.05158782138093</v>
      </c>
      <c r="M13">
        <v>28.48638251837469</v>
      </c>
      <c r="N13">
        <v>36.569890046562449</v>
      </c>
      <c r="O13">
        <v>0</v>
      </c>
      <c r="P13">
        <v>32.037186928057849</v>
      </c>
      <c r="Q13">
        <v>0</v>
      </c>
      <c r="R13">
        <v>13.128037446391229</v>
      </c>
      <c r="S13">
        <v>8.1662530437445646</v>
      </c>
      <c r="T13">
        <v>0</v>
      </c>
      <c r="U13">
        <v>64.818946586734171</v>
      </c>
      <c r="V13">
        <v>4.4134824384972795</v>
      </c>
      <c r="W13">
        <v>14.369478647605185</v>
      </c>
      <c r="X13">
        <v>45.666796084758026</v>
      </c>
      <c r="Y13">
        <v>0</v>
      </c>
      <c r="Z13">
        <v>4.0575046027969108</v>
      </c>
      <c r="AA13">
        <v>13.047089120434148</v>
      </c>
      <c r="AB13">
        <v>12.231567932742641</v>
      </c>
      <c r="AC13">
        <v>8.9969664463055725</v>
      </c>
      <c r="AD13">
        <v>2.8216635813504487</v>
      </c>
      <c r="AE13">
        <v>15.299670675120014</v>
      </c>
      <c r="AF13">
        <v>2.5943271097307448</v>
      </c>
      <c r="AG13">
        <v>12.397481577332496</v>
      </c>
      <c r="AH13">
        <v>18.62435651012315</v>
      </c>
      <c r="AI13">
        <v>0</v>
      </c>
      <c r="AJ13">
        <v>0</v>
      </c>
      <c r="AK13">
        <v>15.986941112074723</v>
      </c>
      <c r="AL13">
        <v>0</v>
      </c>
      <c r="AM13">
        <v>4.8926552549780835</v>
      </c>
      <c r="AN13">
        <v>0.96507437258401163</v>
      </c>
      <c r="AO13">
        <v>1.820175048215404</v>
      </c>
      <c r="AP13">
        <v>1.5861199246135522</v>
      </c>
      <c r="AQ13">
        <v>7.6064969677102905</v>
      </c>
      <c r="AR13">
        <v>15.207424856274898</v>
      </c>
      <c r="AS13">
        <v>9.575811474848674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23.510840906904189</v>
      </c>
      <c r="BB13">
        <f t="shared" si="0"/>
        <v>538.94946787070887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5.0409406482708903</v>
      </c>
      <c r="L14">
        <v>201.79387277736762</v>
      </c>
      <c r="M14">
        <v>28.48638251837469</v>
      </c>
      <c r="N14">
        <v>36.569890046562449</v>
      </c>
      <c r="O14">
        <v>0</v>
      </c>
      <c r="P14">
        <v>32.037186928057849</v>
      </c>
      <c r="Q14">
        <v>0</v>
      </c>
      <c r="R14">
        <v>13.128037446391229</v>
      </c>
      <c r="S14">
        <v>8.1662530437445646</v>
      </c>
      <c r="T14">
        <v>0</v>
      </c>
      <c r="U14">
        <v>64.818946586734171</v>
      </c>
      <c r="V14">
        <v>4.4134824384972795</v>
      </c>
      <c r="W14">
        <v>14.369478647605185</v>
      </c>
      <c r="X14">
        <v>45.666796084758026</v>
      </c>
      <c r="Y14">
        <v>0</v>
      </c>
      <c r="Z14">
        <v>4.0575046027969108</v>
      </c>
      <c r="AA14">
        <v>13.047089120434148</v>
      </c>
      <c r="AB14">
        <v>12.231567932742641</v>
      </c>
      <c r="AC14">
        <v>8.9969664463055725</v>
      </c>
      <c r="AD14">
        <v>2.8216635813504487</v>
      </c>
      <c r="AE14">
        <v>15.299670675120014</v>
      </c>
      <c r="AF14">
        <v>2.5943271097307448</v>
      </c>
      <c r="AG14">
        <v>12.397481577332496</v>
      </c>
      <c r="AH14">
        <v>18.62435651012315</v>
      </c>
      <c r="AI14">
        <v>0</v>
      </c>
      <c r="AJ14">
        <v>0</v>
      </c>
      <c r="AK14">
        <v>15.986941112074723</v>
      </c>
      <c r="AL14">
        <v>0</v>
      </c>
      <c r="AM14">
        <v>4.8926552549780835</v>
      </c>
      <c r="AN14">
        <v>0.96507437258401163</v>
      </c>
      <c r="AO14">
        <v>1.820175048215404</v>
      </c>
      <c r="AP14">
        <v>1.5861199246135522</v>
      </c>
      <c r="AQ14">
        <v>7.6064969677102905</v>
      </c>
      <c r="AR14">
        <v>15.207424856274898</v>
      </c>
      <c r="AS14">
        <v>9.575811474848674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25.172068418064423</v>
      </c>
      <c r="BB14">
        <f t="shared" si="0"/>
        <v>577.03052531553533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181.61403820440628</v>
      </c>
      <c r="M15">
        <v>28.48638251837469</v>
      </c>
      <c r="N15">
        <v>36.569890046562449</v>
      </c>
      <c r="O15">
        <v>0</v>
      </c>
      <c r="P15">
        <v>32.037186928057849</v>
      </c>
      <c r="Q15">
        <v>0</v>
      </c>
      <c r="R15">
        <v>13.128037446391229</v>
      </c>
      <c r="S15">
        <v>4.0380185807432367</v>
      </c>
      <c r="T15">
        <v>0</v>
      </c>
      <c r="U15">
        <v>64.818946586734171</v>
      </c>
      <c r="V15">
        <v>4.4140553518798402</v>
      </c>
      <c r="W15">
        <v>14.369478647605185</v>
      </c>
      <c r="X15">
        <v>45.666796084758026</v>
      </c>
      <c r="Y15">
        <v>0</v>
      </c>
      <c r="Z15">
        <v>4.0575046027969108</v>
      </c>
      <c r="AA15">
        <v>13.047089120434148</v>
      </c>
      <c r="AB15">
        <v>12.231567932742641</v>
      </c>
      <c r="AC15">
        <v>8.9969664463055725</v>
      </c>
      <c r="AD15">
        <v>2.8216635813504487</v>
      </c>
      <c r="AE15">
        <v>15.299670675120014</v>
      </c>
      <c r="AF15">
        <v>2.5943271097307448</v>
      </c>
      <c r="AG15">
        <v>12.397481577332496</v>
      </c>
      <c r="AH15">
        <v>18.62435651012315</v>
      </c>
      <c r="AI15">
        <v>0</v>
      </c>
      <c r="AJ15">
        <v>0</v>
      </c>
      <c r="AK15">
        <v>15.986941112074723</v>
      </c>
      <c r="AL15">
        <v>0</v>
      </c>
      <c r="AM15">
        <v>4.8926552549780835</v>
      </c>
      <c r="AN15">
        <v>0.96507437258401163</v>
      </c>
      <c r="AO15">
        <v>1.820175048215404</v>
      </c>
      <c r="AP15">
        <v>1.5861199246135522</v>
      </c>
      <c r="AQ15">
        <v>7.6064969677102905</v>
      </c>
      <c r="AR15">
        <v>15.207424856274898</v>
      </c>
      <c r="AS15">
        <v>9.575811474848674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23.945303761042847</v>
      </c>
      <c r="BB15">
        <f t="shared" si="0"/>
        <v>548.90885320170582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171.5240941909</v>
      </c>
      <c r="M16">
        <v>28.48638251837469</v>
      </c>
      <c r="N16">
        <v>36.569890046562449</v>
      </c>
      <c r="O16">
        <v>0</v>
      </c>
      <c r="P16">
        <v>32.037186928057849</v>
      </c>
      <c r="Q16">
        <v>0</v>
      </c>
      <c r="R16">
        <v>13.128037446391229</v>
      </c>
      <c r="S16">
        <v>4.0380185807432367</v>
      </c>
      <c r="T16">
        <v>0</v>
      </c>
      <c r="U16">
        <v>64.818946586734171</v>
      </c>
      <c r="V16">
        <v>4.4140553518798402</v>
      </c>
      <c r="W16">
        <v>14.369478647605185</v>
      </c>
      <c r="X16">
        <v>45.666796084758026</v>
      </c>
      <c r="Y16">
        <v>0</v>
      </c>
      <c r="Z16">
        <v>4.0575046027969108</v>
      </c>
      <c r="AA16">
        <v>13.047089120434148</v>
      </c>
      <c r="AB16">
        <v>12.231567932742641</v>
      </c>
      <c r="AC16">
        <v>8.9969664463055725</v>
      </c>
      <c r="AD16">
        <v>2.8216635813504487</v>
      </c>
      <c r="AE16">
        <v>15.299670675120014</v>
      </c>
      <c r="AF16">
        <v>2.5943271097307448</v>
      </c>
      <c r="AG16">
        <v>12.397481577332496</v>
      </c>
      <c r="AH16">
        <v>18.62435651012315</v>
      </c>
      <c r="AI16">
        <v>0</v>
      </c>
      <c r="AJ16">
        <v>0</v>
      </c>
      <c r="AK16">
        <v>15.986941112074723</v>
      </c>
      <c r="AL16">
        <v>0</v>
      </c>
      <c r="AM16">
        <v>4.8926552549780835</v>
      </c>
      <c r="AN16">
        <v>0.96507437258401163</v>
      </c>
      <c r="AO16">
        <v>1.820175048215404</v>
      </c>
      <c r="AP16">
        <v>1.5861199246135522</v>
      </c>
      <c r="AQ16">
        <v>7.6064969677102905</v>
      </c>
      <c r="AR16">
        <v>15.207424856274898</v>
      </c>
      <c r="AS16">
        <v>9.575811474848674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23.523544101278301</v>
      </c>
      <c r="BB16">
        <f t="shared" si="0"/>
        <v>539.24066884796412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151.34514263280974</v>
      </c>
      <c r="M17">
        <v>28.48638251837469</v>
      </c>
      <c r="N17">
        <v>36.569890046562449</v>
      </c>
      <c r="O17">
        <v>0</v>
      </c>
      <c r="P17">
        <v>32.037186928057849</v>
      </c>
      <c r="Q17">
        <v>0</v>
      </c>
      <c r="R17">
        <v>13.128037446391229</v>
      </c>
      <c r="S17">
        <v>4.0380185807432367</v>
      </c>
      <c r="T17">
        <v>0</v>
      </c>
      <c r="U17">
        <v>64.818946586734171</v>
      </c>
      <c r="V17">
        <v>4.4140553518798402</v>
      </c>
      <c r="W17">
        <v>14.369478647605185</v>
      </c>
      <c r="X17">
        <v>45.666796084758026</v>
      </c>
      <c r="Y17">
        <v>0</v>
      </c>
      <c r="Z17">
        <v>0</v>
      </c>
      <c r="AA17">
        <v>13.047089120434148</v>
      </c>
      <c r="AB17">
        <v>12.231567932742641</v>
      </c>
      <c r="AC17">
        <v>8.9969664463055725</v>
      </c>
      <c r="AD17">
        <v>2.8216635813504487</v>
      </c>
      <c r="AE17">
        <v>15.299670675120014</v>
      </c>
      <c r="AF17">
        <v>2.5943271097307448</v>
      </c>
      <c r="AG17">
        <v>12.397481577332496</v>
      </c>
      <c r="AH17">
        <v>18.62435651012315</v>
      </c>
      <c r="AI17">
        <v>0</v>
      </c>
      <c r="AJ17">
        <v>0</v>
      </c>
      <c r="AK17">
        <v>15.986941112074723</v>
      </c>
      <c r="AL17">
        <v>0</v>
      </c>
      <c r="AM17">
        <v>4.8926552549780835</v>
      </c>
      <c r="AN17">
        <v>0.96507437258401163</v>
      </c>
      <c r="AO17">
        <v>1.820175048215404</v>
      </c>
      <c r="AP17">
        <v>1.5861199246135522</v>
      </c>
      <c r="AQ17">
        <v>7.6064969677102905</v>
      </c>
      <c r="AR17">
        <v>15.207424856274898</v>
      </c>
      <c r="AS17">
        <v>9.575811474848674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22.510460233753211</v>
      </c>
      <c r="BB17">
        <f t="shared" si="0"/>
        <v>516.01729655460201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109.10109749618495</v>
      </c>
      <c r="M18">
        <v>28.48638251837469</v>
      </c>
      <c r="N18">
        <v>36.569890046562449</v>
      </c>
      <c r="O18">
        <v>0</v>
      </c>
      <c r="P18">
        <v>32.037186928057849</v>
      </c>
      <c r="Q18">
        <v>0</v>
      </c>
      <c r="R18">
        <v>13.128037446391229</v>
      </c>
      <c r="S18">
        <v>4.0380185807432367</v>
      </c>
      <c r="T18">
        <v>0</v>
      </c>
      <c r="U18">
        <v>64.818946586734171</v>
      </c>
      <c r="V18">
        <v>4.4140553518798402</v>
      </c>
      <c r="W18">
        <v>14.369478647605185</v>
      </c>
      <c r="X18">
        <v>45.666796084758026</v>
      </c>
      <c r="Y18">
        <v>0</v>
      </c>
      <c r="Z18">
        <v>0</v>
      </c>
      <c r="AA18">
        <v>13.047089120434148</v>
      </c>
      <c r="AB18">
        <v>12.231567932742641</v>
      </c>
      <c r="AC18">
        <v>8.9969664463055725</v>
      </c>
      <c r="AD18">
        <v>2.8216635813504487</v>
      </c>
      <c r="AE18">
        <v>15.299670675120014</v>
      </c>
      <c r="AF18">
        <v>2.5943271097307448</v>
      </c>
      <c r="AG18">
        <v>12.397481577332496</v>
      </c>
      <c r="AH18">
        <v>18.62435651012315</v>
      </c>
      <c r="AI18">
        <v>0</v>
      </c>
      <c r="AJ18">
        <v>0</v>
      </c>
      <c r="AK18">
        <v>15.986941112074723</v>
      </c>
      <c r="AL18">
        <v>0</v>
      </c>
      <c r="AM18">
        <v>4.8926552549780835</v>
      </c>
      <c r="AN18">
        <v>0.96507437258401163</v>
      </c>
      <c r="AO18">
        <v>1.820175048215404</v>
      </c>
      <c r="AP18">
        <v>1.5861199246135522</v>
      </c>
      <c r="AQ18">
        <v>5.0709980736485072</v>
      </c>
      <c r="AR18">
        <v>15.207424856274898</v>
      </c>
      <c r="AS18">
        <v>9.575811474848674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20.63867529327052</v>
      </c>
      <c r="BB18">
        <f t="shared" si="0"/>
        <v>473.10953746439804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106.95016955010229</v>
      </c>
      <c r="M19">
        <v>28.48638251837469</v>
      </c>
      <c r="N19">
        <v>36.569890046562449</v>
      </c>
      <c r="O19">
        <v>0</v>
      </c>
      <c r="P19">
        <v>32.037186928057849</v>
      </c>
      <c r="Q19">
        <v>0</v>
      </c>
      <c r="R19">
        <v>13.128037446391229</v>
      </c>
      <c r="S19">
        <v>4.0380185807432367</v>
      </c>
      <c r="T19">
        <v>0</v>
      </c>
      <c r="U19">
        <v>64.818946586734171</v>
      </c>
      <c r="V19">
        <v>4.4140553518798402</v>
      </c>
      <c r="W19">
        <v>14.369478647605185</v>
      </c>
      <c r="X19">
        <v>45.666796084758026</v>
      </c>
      <c r="Y19">
        <v>0</v>
      </c>
      <c r="Z19">
        <v>0</v>
      </c>
      <c r="AA19">
        <v>13.047089120434148</v>
      </c>
      <c r="AB19">
        <v>12.231567932742641</v>
      </c>
      <c r="AC19">
        <v>8.9969664463055725</v>
      </c>
      <c r="AD19">
        <v>2.8216635813504487</v>
      </c>
      <c r="AE19">
        <v>15.299670675120014</v>
      </c>
      <c r="AF19">
        <v>2.5943271097307448</v>
      </c>
      <c r="AG19">
        <v>12.397481577332496</v>
      </c>
      <c r="AH19">
        <v>18.62435651012315</v>
      </c>
      <c r="AI19">
        <v>0.98524896425589636</v>
      </c>
      <c r="AJ19">
        <v>0</v>
      </c>
      <c r="AK19">
        <v>15.986941112074723</v>
      </c>
      <c r="AL19">
        <v>0</v>
      </c>
      <c r="AM19">
        <v>4.8926552549780835</v>
      </c>
      <c r="AN19">
        <v>0.96507437258401163</v>
      </c>
      <c r="AO19">
        <v>1.820175048215404</v>
      </c>
      <c r="AP19">
        <v>1.5861199246135522</v>
      </c>
      <c r="AQ19">
        <v>5.0709980736485072</v>
      </c>
      <c r="AR19">
        <v>15.207424856274898</v>
      </c>
      <c r="AS19">
        <v>9.575811474848674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20.589949911830157</v>
      </c>
      <c r="BB19">
        <f t="shared" si="0"/>
        <v>471.99258386401164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106.95016955010229</v>
      </c>
      <c r="M20">
        <v>28.48638251837469</v>
      </c>
      <c r="N20">
        <v>36.569890046562449</v>
      </c>
      <c r="O20">
        <v>0</v>
      </c>
      <c r="P20">
        <v>32.037186928057849</v>
      </c>
      <c r="Q20">
        <v>0</v>
      </c>
      <c r="R20">
        <v>13.128037446391229</v>
      </c>
      <c r="S20">
        <v>4.0380185807432367</v>
      </c>
      <c r="T20">
        <v>0</v>
      </c>
      <c r="U20">
        <v>64.818946586734171</v>
      </c>
      <c r="V20">
        <v>4.4140553518798402</v>
      </c>
      <c r="W20">
        <v>14.369478647605185</v>
      </c>
      <c r="X20">
        <v>45.666796084758026</v>
      </c>
      <c r="Y20">
        <v>0</v>
      </c>
      <c r="Z20">
        <v>0</v>
      </c>
      <c r="AA20">
        <v>13.047089120434148</v>
      </c>
      <c r="AB20">
        <v>12.231567932742641</v>
      </c>
      <c r="AC20">
        <v>8.9969664463055725</v>
      </c>
      <c r="AD20">
        <v>2.8216635813504487</v>
      </c>
      <c r="AE20">
        <v>15.299670675120014</v>
      </c>
      <c r="AF20">
        <v>2.5943271097307448</v>
      </c>
      <c r="AG20">
        <v>12.397481577332496</v>
      </c>
      <c r="AH20">
        <v>18.62435651012315</v>
      </c>
      <c r="AI20">
        <v>0.98524896425589636</v>
      </c>
      <c r="AJ20">
        <v>0</v>
      </c>
      <c r="AK20">
        <v>15.986941112074723</v>
      </c>
      <c r="AL20">
        <v>0</v>
      </c>
      <c r="AM20">
        <v>4.8926552549780835</v>
      </c>
      <c r="AN20">
        <v>0.96507437258401163</v>
      </c>
      <c r="AO20">
        <v>1.820175048215404</v>
      </c>
      <c r="AP20">
        <v>1.5861199246135522</v>
      </c>
      <c r="AQ20">
        <v>2.5354988940617829</v>
      </c>
      <c r="AR20">
        <v>15.207424856274898</v>
      </c>
      <c r="AS20">
        <v>9.575811474848674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20.483966046123431</v>
      </c>
      <c r="BB20">
        <f t="shared" si="0"/>
        <v>469.56306855013162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106.95016955010229</v>
      </c>
      <c r="M21">
        <v>28.48638251837469</v>
      </c>
      <c r="N21">
        <v>36.569890046562449</v>
      </c>
      <c r="O21">
        <v>0</v>
      </c>
      <c r="P21">
        <v>32.037186928057849</v>
      </c>
      <c r="Q21">
        <v>0</v>
      </c>
      <c r="R21">
        <v>13.128037446391229</v>
      </c>
      <c r="S21">
        <v>4.0380185807432367</v>
      </c>
      <c r="T21">
        <v>0</v>
      </c>
      <c r="U21">
        <v>64.818946586734171</v>
      </c>
      <c r="V21">
        <v>4.4140553518798402</v>
      </c>
      <c r="W21">
        <v>14.369478647605185</v>
      </c>
      <c r="X21">
        <v>45.666796084758026</v>
      </c>
      <c r="Y21">
        <v>0</v>
      </c>
      <c r="Z21">
        <v>0</v>
      </c>
      <c r="AA21">
        <v>13.047089120434148</v>
      </c>
      <c r="AB21">
        <v>12.231567932742641</v>
      </c>
      <c r="AC21">
        <v>8.9969664463055725</v>
      </c>
      <c r="AD21">
        <v>2.8216635813504487</v>
      </c>
      <c r="AE21">
        <v>15.299670675120014</v>
      </c>
      <c r="AF21">
        <v>2.5943271097307448</v>
      </c>
      <c r="AG21">
        <v>12.397481577332496</v>
      </c>
      <c r="AH21">
        <v>18.62435651012315</v>
      </c>
      <c r="AI21">
        <v>0.98524896425589636</v>
      </c>
      <c r="AJ21">
        <v>0</v>
      </c>
      <c r="AK21">
        <v>15.986941112074723</v>
      </c>
      <c r="AL21">
        <v>0</v>
      </c>
      <c r="AM21">
        <v>4.8926552549780835</v>
      </c>
      <c r="AN21">
        <v>0.96507437258401163</v>
      </c>
      <c r="AO21">
        <v>1.820175048215404</v>
      </c>
      <c r="AP21">
        <v>1.5861199246135522</v>
      </c>
      <c r="AQ21">
        <v>0</v>
      </c>
      <c r="AR21">
        <v>15.207424856274898</v>
      </c>
      <c r="AS21">
        <v>9.575811474848674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20.377982192351649</v>
      </c>
      <c r="BB21">
        <f t="shared" si="0"/>
        <v>467.13355350984165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106.95016955010229</v>
      </c>
      <c r="M22">
        <v>28.48638251837469</v>
      </c>
      <c r="N22">
        <v>36.569890046562449</v>
      </c>
      <c r="O22">
        <v>0</v>
      </c>
      <c r="P22">
        <v>32.037186928057849</v>
      </c>
      <c r="Q22">
        <v>0</v>
      </c>
      <c r="R22">
        <v>13.128037446391229</v>
      </c>
      <c r="S22">
        <v>4.0380185807432367</v>
      </c>
      <c r="T22">
        <v>0</v>
      </c>
      <c r="U22">
        <v>64.818946586734171</v>
      </c>
      <c r="V22">
        <v>4.4140553518798402</v>
      </c>
      <c r="W22">
        <v>14.369478647605185</v>
      </c>
      <c r="X22">
        <v>45.666796084758026</v>
      </c>
      <c r="Y22">
        <v>0</v>
      </c>
      <c r="Z22">
        <v>0</v>
      </c>
      <c r="AA22">
        <v>13.047089120434148</v>
      </c>
      <c r="AB22">
        <v>12.231567932742641</v>
      </c>
      <c r="AC22">
        <v>8.9969664463055725</v>
      </c>
      <c r="AD22">
        <v>2.8216635813504487</v>
      </c>
      <c r="AE22">
        <v>15.299670675120014</v>
      </c>
      <c r="AF22">
        <v>2.5943271097307448</v>
      </c>
      <c r="AG22">
        <v>12.397481577332496</v>
      </c>
      <c r="AH22">
        <v>18.62435651012315</v>
      </c>
      <c r="AI22">
        <v>2.3645981011688577</v>
      </c>
      <c r="AJ22">
        <v>0</v>
      </c>
      <c r="AK22">
        <v>15.986941112074723</v>
      </c>
      <c r="AL22">
        <v>0</v>
      </c>
      <c r="AM22">
        <v>4.8926552549780835</v>
      </c>
      <c r="AN22">
        <v>0.96507437258401163</v>
      </c>
      <c r="AO22">
        <v>1.820175048215404</v>
      </c>
      <c r="AP22">
        <v>1.5861199246135522</v>
      </c>
      <c r="AQ22">
        <v>0</v>
      </c>
      <c r="AR22">
        <v>15.207424856274898</v>
      </c>
      <c r="AS22">
        <v>9.575811474848674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20.435638986274608</v>
      </c>
      <c r="BB22">
        <f t="shared" si="0"/>
        <v>468.45524585283158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106.95016955010229</v>
      </c>
      <c r="M23">
        <v>28.48638251837469</v>
      </c>
      <c r="N23">
        <v>36.569890046562449</v>
      </c>
      <c r="O23">
        <v>0</v>
      </c>
      <c r="P23">
        <v>32.037186928057849</v>
      </c>
      <c r="Q23">
        <v>0</v>
      </c>
      <c r="R23">
        <v>0</v>
      </c>
      <c r="S23">
        <v>4.0380185807432367</v>
      </c>
      <c r="T23">
        <v>0</v>
      </c>
      <c r="U23">
        <v>64.818946586734171</v>
      </c>
      <c r="V23">
        <v>4.4140553518798402</v>
      </c>
      <c r="W23">
        <v>14.369478647605185</v>
      </c>
      <c r="X23">
        <v>45.666796084758026</v>
      </c>
      <c r="Y23">
        <v>0</v>
      </c>
      <c r="Z23">
        <v>0</v>
      </c>
      <c r="AA23">
        <v>13.047089120434148</v>
      </c>
      <c r="AB23">
        <v>12.231567932742641</v>
      </c>
      <c r="AC23">
        <v>8.9969664463055725</v>
      </c>
      <c r="AD23">
        <v>2.8216635813504487</v>
      </c>
      <c r="AE23">
        <v>15.299670675120014</v>
      </c>
      <c r="AF23">
        <v>2.5943271097307448</v>
      </c>
      <c r="AG23">
        <v>12.397481577332496</v>
      </c>
      <c r="AH23">
        <v>18.62435651012315</v>
      </c>
      <c r="AI23">
        <v>15.409295796608223</v>
      </c>
      <c r="AJ23">
        <v>0</v>
      </c>
      <c r="AK23">
        <v>15.986941112074723</v>
      </c>
      <c r="AL23">
        <v>0</v>
      </c>
      <c r="AM23">
        <v>4.8926552549780835</v>
      </c>
      <c r="AN23">
        <v>0.96507437258401163</v>
      </c>
      <c r="AO23">
        <v>1.820175048215404</v>
      </c>
      <c r="AP23">
        <v>1.5861199246135522</v>
      </c>
      <c r="AQ23">
        <v>0</v>
      </c>
      <c r="AR23">
        <v>16.403514717926729</v>
      </c>
      <c r="AS23">
        <v>9.575811474848674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20.482151940901872</v>
      </c>
      <c r="BB23">
        <f t="shared" si="0"/>
        <v>469.52148300890434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106.95016955010229</v>
      </c>
      <c r="M24">
        <v>28.48638251837469</v>
      </c>
      <c r="N24">
        <v>36.569890046562449</v>
      </c>
      <c r="O24">
        <v>0</v>
      </c>
      <c r="P24">
        <v>32.037186928057849</v>
      </c>
      <c r="Q24">
        <v>0</v>
      </c>
      <c r="R24">
        <v>0</v>
      </c>
      <c r="S24">
        <v>4.0380185807432367</v>
      </c>
      <c r="T24">
        <v>0</v>
      </c>
      <c r="U24">
        <v>64.818946586734171</v>
      </c>
      <c r="V24">
        <v>4.4140553518798402</v>
      </c>
      <c r="W24">
        <v>14.369478647605185</v>
      </c>
      <c r="X24">
        <v>45.666796084758026</v>
      </c>
      <c r="Y24">
        <v>0</v>
      </c>
      <c r="Z24">
        <v>0</v>
      </c>
      <c r="AA24">
        <v>13.047089120434148</v>
      </c>
      <c r="AB24">
        <v>12.231567932742641</v>
      </c>
      <c r="AC24">
        <v>8.9969664463055725</v>
      </c>
      <c r="AD24">
        <v>5.6433274570548946</v>
      </c>
      <c r="AE24">
        <v>15.299670675120014</v>
      </c>
      <c r="AF24">
        <v>2.5943271097307448</v>
      </c>
      <c r="AG24">
        <v>12.397481577332496</v>
      </c>
      <c r="AH24">
        <v>18.62435651012315</v>
      </c>
      <c r="AI24">
        <v>15.409295796608223</v>
      </c>
      <c r="AJ24">
        <v>0</v>
      </c>
      <c r="AK24">
        <v>15.986941112074723</v>
      </c>
      <c r="AL24">
        <v>0</v>
      </c>
      <c r="AM24">
        <v>4.8926552549780835</v>
      </c>
      <c r="AN24">
        <v>0.96507437258401163</v>
      </c>
      <c r="AO24">
        <v>1.820175048215404</v>
      </c>
      <c r="AP24">
        <v>1.5861199246135522</v>
      </c>
      <c r="AQ24">
        <v>0</v>
      </c>
      <c r="AR24">
        <v>16.403514717926729</v>
      </c>
      <c r="AS24">
        <v>9.575811474848674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20.600097490906315</v>
      </c>
      <c r="BB24">
        <f t="shared" si="0"/>
        <v>472.22520133460438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106.95016955010229</v>
      </c>
      <c r="M25">
        <v>28.48638251837469</v>
      </c>
      <c r="N25">
        <v>36.569890046562449</v>
      </c>
      <c r="O25">
        <v>0</v>
      </c>
      <c r="P25">
        <v>32.037186928057849</v>
      </c>
      <c r="Q25">
        <v>0</v>
      </c>
      <c r="R25">
        <v>0</v>
      </c>
      <c r="S25">
        <v>4.0380185807432367</v>
      </c>
      <c r="T25">
        <v>0</v>
      </c>
      <c r="U25">
        <v>64.818946586734171</v>
      </c>
      <c r="V25">
        <v>4.4140553518798402</v>
      </c>
      <c r="W25">
        <v>14.369478647605185</v>
      </c>
      <c r="X25">
        <v>45.666796084758026</v>
      </c>
      <c r="Y25">
        <v>0</v>
      </c>
      <c r="Z25">
        <v>0</v>
      </c>
      <c r="AA25">
        <v>13.047089120434148</v>
      </c>
      <c r="AB25">
        <v>12.231567932742641</v>
      </c>
      <c r="AC25">
        <v>8.9969664463055725</v>
      </c>
      <c r="AD25">
        <v>5.6433274570548946</v>
      </c>
      <c r="AE25">
        <v>15.299670675120014</v>
      </c>
      <c r="AF25">
        <v>2.5943271097307448</v>
      </c>
      <c r="AG25">
        <v>12.397481577332496</v>
      </c>
      <c r="AH25">
        <v>18.62435651012315</v>
      </c>
      <c r="AI25">
        <v>15.409295796608223</v>
      </c>
      <c r="AJ25">
        <v>0</v>
      </c>
      <c r="AK25">
        <v>15.986941112074723</v>
      </c>
      <c r="AL25">
        <v>0</v>
      </c>
      <c r="AM25">
        <v>4.8926552549780835</v>
      </c>
      <c r="AN25">
        <v>0.96507437258401163</v>
      </c>
      <c r="AO25">
        <v>1.820175048215404</v>
      </c>
      <c r="AP25">
        <v>1.5861199246135522</v>
      </c>
      <c r="AQ25">
        <v>0</v>
      </c>
      <c r="AR25">
        <v>15.207424856274898</v>
      </c>
      <c r="AS25">
        <v>9.575811474848674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20.550100934689269</v>
      </c>
      <c r="BB25">
        <f t="shared" si="0"/>
        <v>471.07910802916956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106.95016955010229</v>
      </c>
      <c r="M26">
        <v>28.48638251837469</v>
      </c>
      <c r="N26">
        <v>36.569890046562449</v>
      </c>
      <c r="O26">
        <v>0</v>
      </c>
      <c r="P26">
        <v>32.037186928057849</v>
      </c>
      <c r="Q26">
        <v>0</v>
      </c>
      <c r="R26">
        <v>0</v>
      </c>
      <c r="S26">
        <v>4.0380185807432367</v>
      </c>
      <c r="T26">
        <v>0</v>
      </c>
      <c r="U26">
        <v>64.818946586734171</v>
      </c>
      <c r="V26">
        <v>4.4140553518798402</v>
      </c>
      <c r="W26">
        <v>14.369478647605185</v>
      </c>
      <c r="X26">
        <v>45.666796084758026</v>
      </c>
      <c r="Y26">
        <v>0</v>
      </c>
      <c r="Z26">
        <v>0</v>
      </c>
      <c r="AA26">
        <v>13.047089120434148</v>
      </c>
      <c r="AB26">
        <v>12.231567932742641</v>
      </c>
      <c r="AC26">
        <v>8.9969664463055725</v>
      </c>
      <c r="AD26">
        <v>5.6433274570548946</v>
      </c>
      <c r="AE26">
        <v>15.299670675120014</v>
      </c>
      <c r="AF26">
        <v>2.5943271097307448</v>
      </c>
      <c r="AG26">
        <v>12.397481577332496</v>
      </c>
      <c r="AH26">
        <v>18.62435651012315</v>
      </c>
      <c r="AI26">
        <v>15.409295796608223</v>
      </c>
      <c r="AJ26">
        <v>0</v>
      </c>
      <c r="AK26">
        <v>15.986941112074723</v>
      </c>
      <c r="AL26">
        <v>0</v>
      </c>
      <c r="AM26">
        <v>4.8926552549780835</v>
      </c>
      <c r="AN26">
        <v>0.96507437258401163</v>
      </c>
      <c r="AO26">
        <v>1.820175048215404</v>
      </c>
      <c r="AP26">
        <v>1.5861199246135522</v>
      </c>
      <c r="AQ26">
        <v>0</v>
      </c>
      <c r="AR26">
        <v>15.207424856274898</v>
      </c>
      <c r="AS26">
        <v>9.575811474848674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20.550100934689269</v>
      </c>
      <c r="BB26">
        <f t="shared" si="0"/>
        <v>471.07910802916956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106.95016955010229</v>
      </c>
      <c r="M27">
        <v>28.48638251837469</v>
      </c>
      <c r="N27">
        <v>36.569890046562449</v>
      </c>
      <c r="O27">
        <v>0</v>
      </c>
      <c r="P27">
        <v>32.037186928057849</v>
      </c>
      <c r="Q27">
        <v>0</v>
      </c>
      <c r="R27">
        <v>0</v>
      </c>
      <c r="S27">
        <v>4.0380185807432367</v>
      </c>
      <c r="T27">
        <v>0</v>
      </c>
      <c r="U27">
        <v>64.818946586734171</v>
      </c>
      <c r="V27">
        <v>4.4140553518798402</v>
      </c>
      <c r="W27">
        <v>14.367918709593473</v>
      </c>
      <c r="X27">
        <v>45.666796084758026</v>
      </c>
      <c r="Y27">
        <v>0</v>
      </c>
      <c r="Z27">
        <v>0</v>
      </c>
      <c r="AA27">
        <v>13.047089120434148</v>
      </c>
      <c r="AB27">
        <v>12.231567932742641</v>
      </c>
      <c r="AC27">
        <v>8.9969664463055725</v>
      </c>
      <c r="AD27">
        <v>5.6433274570548946</v>
      </c>
      <c r="AE27">
        <v>15.299670675120014</v>
      </c>
      <c r="AF27">
        <v>0</v>
      </c>
      <c r="AG27">
        <v>12.397481577332496</v>
      </c>
      <c r="AH27">
        <v>23.001080051659358</v>
      </c>
      <c r="AI27">
        <v>15.409295796608223</v>
      </c>
      <c r="AJ27">
        <v>0</v>
      </c>
      <c r="AK27">
        <v>15.986941112074723</v>
      </c>
      <c r="AL27">
        <v>0</v>
      </c>
      <c r="AM27">
        <v>4.8926552549780835</v>
      </c>
      <c r="AN27">
        <v>0.96507437258401163</v>
      </c>
      <c r="AO27">
        <v>1.820175048215404</v>
      </c>
      <c r="AP27">
        <v>1.5861199246135522</v>
      </c>
      <c r="AQ27">
        <v>0</v>
      </c>
      <c r="AR27">
        <v>15.207424856274898</v>
      </c>
      <c r="AS27">
        <v>9.575811474848674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20.624539900129847</v>
      </c>
      <c r="BB27">
        <f t="shared" si="0"/>
        <v>472.78550555752275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106.95016955010229</v>
      </c>
      <c r="M28">
        <v>28.48638251837469</v>
      </c>
      <c r="N28">
        <v>36.569890046562449</v>
      </c>
      <c r="O28">
        <v>0</v>
      </c>
      <c r="P28">
        <v>32.037186928057849</v>
      </c>
      <c r="Q28">
        <v>0</v>
      </c>
      <c r="R28">
        <v>0</v>
      </c>
      <c r="S28">
        <v>4.0380185807432367</v>
      </c>
      <c r="T28">
        <v>0</v>
      </c>
      <c r="U28">
        <v>64.818946586734171</v>
      </c>
      <c r="V28">
        <v>4.4140553518798402</v>
      </c>
      <c r="W28">
        <v>14.367918709593473</v>
      </c>
      <c r="X28">
        <v>45.666796084758026</v>
      </c>
      <c r="Y28">
        <v>0</v>
      </c>
      <c r="Z28">
        <v>0</v>
      </c>
      <c r="AA28">
        <v>13.047089120434148</v>
      </c>
      <c r="AB28">
        <v>12.231567932742641</v>
      </c>
      <c r="AC28">
        <v>8.9969664463055725</v>
      </c>
      <c r="AD28">
        <v>5.6433274570548946</v>
      </c>
      <c r="AE28">
        <v>15.299670675120014</v>
      </c>
      <c r="AF28">
        <v>0</v>
      </c>
      <c r="AG28">
        <v>12.397481577332496</v>
      </c>
      <c r="AH28">
        <v>24.832475137758294</v>
      </c>
      <c r="AI28">
        <v>15.409295796608223</v>
      </c>
      <c r="AJ28">
        <v>0</v>
      </c>
      <c r="AK28">
        <v>15.986941112074723</v>
      </c>
      <c r="AL28">
        <v>0</v>
      </c>
      <c r="AM28">
        <v>4.8926552549780835</v>
      </c>
      <c r="AN28">
        <v>0.96507437258401163</v>
      </c>
      <c r="AO28">
        <v>1.820175048215404</v>
      </c>
      <c r="AP28">
        <v>1.5861199246135522</v>
      </c>
      <c r="AQ28">
        <v>0</v>
      </c>
      <c r="AR28">
        <v>15.207424856274898</v>
      </c>
      <c r="AS28">
        <v>9.575811474848674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20.701092214728781</v>
      </c>
      <c r="BB28">
        <f t="shared" si="0"/>
        <v>474.54034832902278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106.95016955010229</v>
      </c>
      <c r="M29">
        <v>28.48638251837469</v>
      </c>
      <c r="N29">
        <v>36.569890046562449</v>
      </c>
      <c r="O29">
        <v>0</v>
      </c>
      <c r="P29">
        <v>32.037186928057849</v>
      </c>
      <c r="Q29">
        <v>0</v>
      </c>
      <c r="R29">
        <v>0</v>
      </c>
      <c r="S29">
        <v>4.0380185807432367</v>
      </c>
      <c r="T29">
        <v>0</v>
      </c>
      <c r="U29">
        <v>64.818946586734171</v>
      </c>
      <c r="V29">
        <v>4.4140553518798402</v>
      </c>
      <c r="W29">
        <v>14.367918709593473</v>
      </c>
      <c r="X29">
        <v>45.666796084758026</v>
      </c>
      <c r="Y29">
        <v>0</v>
      </c>
      <c r="Z29">
        <v>0</v>
      </c>
      <c r="AA29">
        <v>13.047089120434148</v>
      </c>
      <c r="AB29">
        <v>12.231567932742641</v>
      </c>
      <c r="AC29">
        <v>8.9969664463055725</v>
      </c>
      <c r="AD29">
        <v>5.6433274570548946</v>
      </c>
      <c r="AE29">
        <v>15.299670675120014</v>
      </c>
      <c r="AF29">
        <v>0</v>
      </c>
      <c r="AG29">
        <v>12.397481577332496</v>
      </c>
      <c r="AH29">
        <v>30.668106735545813</v>
      </c>
      <c r="AI29">
        <v>2.3645981011688577</v>
      </c>
      <c r="AJ29">
        <v>0</v>
      </c>
      <c r="AK29">
        <v>15.986941112074723</v>
      </c>
      <c r="AL29">
        <v>0</v>
      </c>
      <c r="AM29">
        <v>4.8926552549780835</v>
      </c>
      <c r="AN29">
        <v>0.96507437258401163</v>
      </c>
      <c r="AO29">
        <v>1.820175048215404</v>
      </c>
      <c r="AP29">
        <v>1.5861199246135522</v>
      </c>
      <c r="AQ29">
        <v>0</v>
      </c>
      <c r="AR29">
        <v>15.207424856274898</v>
      </c>
      <c r="AS29">
        <v>9.575811474848674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20.399753251846931</v>
      </c>
      <c r="BB29">
        <f t="shared" si="0"/>
        <v>467.63262119425269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106.95016955010229</v>
      </c>
      <c r="M30">
        <v>28.48638251837469</v>
      </c>
      <c r="N30">
        <v>36.569890046562449</v>
      </c>
      <c r="O30">
        <v>0</v>
      </c>
      <c r="P30">
        <v>32.037186928057849</v>
      </c>
      <c r="Q30">
        <v>0</v>
      </c>
      <c r="R30">
        <v>0</v>
      </c>
      <c r="S30">
        <v>4.0380185807432367</v>
      </c>
      <c r="T30">
        <v>0</v>
      </c>
      <c r="U30">
        <v>64.818946586734171</v>
      </c>
      <c r="V30">
        <v>4.4140553518798402</v>
      </c>
      <c r="W30">
        <v>14.367918709593473</v>
      </c>
      <c r="X30">
        <v>45.666796084758026</v>
      </c>
      <c r="Y30">
        <v>0</v>
      </c>
      <c r="Z30">
        <v>0</v>
      </c>
      <c r="AA30">
        <v>13.047089120434148</v>
      </c>
      <c r="AB30">
        <v>12.231567932742641</v>
      </c>
      <c r="AC30">
        <v>8.9969664463055725</v>
      </c>
      <c r="AD30">
        <v>5.6433274570548946</v>
      </c>
      <c r="AE30">
        <v>15.299670675120014</v>
      </c>
      <c r="AF30">
        <v>0</v>
      </c>
      <c r="AG30">
        <v>12.397481577332496</v>
      </c>
      <c r="AH30">
        <v>30.668106735545813</v>
      </c>
      <c r="AI30">
        <v>0.98524896425589636</v>
      </c>
      <c r="AJ30">
        <v>0</v>
      </c>
      <c r="AK30">
        <v>15.986941112074723</v>
      </c>
      <c r="AL30">
        <v>0</v>
      </c>
      <c r="AM30">
        <v>4.8926552549780835</v>
      </c>
      <c r="AN30">
        <v>0.96507437258401163</v>
      </c>
      <c r="AO30">
        <v>1.820175048215404</v>
      </c>
      <c r="AP30">
        <v>1.5861199246135522</v>
      </c>
      <c r="AQ30">
        <v>0</v>
      </c>
      <c r="AR30">
        <v>15.207424856274898</v>
      </c>
      <c r="AS30">
        <v>9.575811474848674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20.342096457923972</v>
      </c>
      <c r="BB30">
        <f t="shared" si="0"/>
        <v>466.31092885126276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106.95016955010229</v>
      </c>
      <c r="M31">
        <v>28.48638251837469</v>
      </c>
      <c r="N31">
        <v>36.569890046562449</v>
      </c>
      <c r="O31">
        <v>0</v>
      </c>
      <c r="P31">
        <v>32.037186928057849</v>
      </c>
      <c r="Q31">
        <v>0</v>
      </c>
      <c r="R31">
        <v>0</v>
      </c>
      <c r="S31">
        <v>4.0380185807432367</v>
      </c>
      <c r="T31">
        <v>0</v>
      </c>
      <c r="U31">
        <v>64.818946586734171</v>
      </c>
      <c r="V31">
        <v>4.4140553518798402</v>
      </c>
      <c r="W31">
        <v>14.367918709593473</v>
      </c>
      <c r="X31">
        <v>45.667238717874461</v>
      </c>
      <c r="Y31">
        <v>0</v>
      </c>
      <c r="Z31">
        <v>0</v>
      </c>
      <c r="AA31">
        <v>13.047089120434148</v>
      </c>
      <c r="AB31">
        <v>12.231567932742641</v>
      </c>
      <c r="AC31">
        <v>8.9969664463055725</v>
      </c>
      <c r="AD31">
        <v>5.6433274570548946</v>
      </c>
      <c r="AE31">
        <v>15.299670675120014</v>
      </c>
      <c r="AF31">
        <v>0</v>
      </c>
      <c r="AG31">
        <v>12.397481577332496</v>
      </c>
      <c r="AH31">
        <v>30.668106735545813</v>
      </c>
      <c r="AI31">
        <v>0.98524896425589636</v>
      </c>
      <c r="AJ31">
        <v>0</v>
      </c>
      <c r="AK31">
        <v>15.986941112074723</v>
      </c>
      <c r="AL31">
        <v>0</v>
      </c>
      <c r="AM31">
        <v>4.8926552549780835</v>
      </c>
      <c r="AN31">
        <v>0.96507437258401163</v>
      </c>
      <c r="AO31">
        <v>1.820175048215404</v>
      </c>
      <c r="AP31">
        <v>1.5861199246135522</v>
      </c>
      <c r="AQ31">
        <v>0</v>
      </c>
      <c r="AR31">
        <v>15.207424856274898</v>
      </c>
      <c r="AS31">
        <v>9.575811474848674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20.342114959988244</v>
      </c>
      <c r="BB31">
        <f t="shared" si="0"/>
        <v>466.31135298231493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106.95016955010229</v>
      </c>
      <c r="M32">
        <v>28.48638251837469</v>
      </c>
      <c r="N32">
        <v>36.569890046562449</v>
      </c>
      <c r="O32">
        <v>0</v>
      </c>
      <c r="P32">
        <v>32.037186928057849</v>
      </c>
      <c r="Q32">
        <v>0</v>
      </c>
      <c r="R32">
        <v>0</v>
      </c>
      <c r="S32">
        <v>4.0380185807432367</v>
      </c>
      <c r="T32">
        <v>0</v>
      </c>
      <c r="U32">
        <v>64.818946586734171</v>
      </c>
      <c r="V32">
        <v>4.4140553518798402</v>
      </c>
      <c r="W32">
        <v>14.367918709593473</v>
      </c>
      <c r="X32">
        <v>45.667238717874461</v>
      </c>
      <c r="Y32">
        <v>0</v>
      </c>
      <c r="Z32">
        <v>0</v>
      </c>
      <c r="AA32">
        <v>13.047089120434148</v>
      </c>
      <c r="AB32">
        <v>12.231567932742641</v>
      </c>
      <c r="AC32">
        <v>5.9919329853005641</v>
      </c>
      <c r="AD32">
        <v>5.6433274570548946</v>
      </c>
      <c r="AE32">
        <v>15.299670675120014</v>
      </c>
      <c r="AF32">
        <v>0</v>
      </c>
      <c r="AG32">
        <v>12.397481577332496</v>
      </c>
      <c r="AH32">
        <v>30.668106735545813</v>
      </c>
      <c r="AI32">
        <v>0.98524896425589636</v>
      </c>
      <c r="AJ32">
        <v>0</v>
      </c>
      <c r="AK32">
        <v>15.986941112074723</v>
      </c>
      <c r="AL32">
        <v>0</v>
      </c>
      <c r="AM32">
        <v>4.8926552549780835</v>
      </c>
      <c r="AN32">
        <v>0.96507437258401163</v>
      </c>
      <c r="AO32">
        <v>1.820175048215404</v>
      </c>
      <c r="AP32">
        <v>1.5861199246135522</v>
      </c>
      <c r="AQ32">
        <v>0</v>
      </c>
      <c r="AR32">
        <v>15.207424856274898</v>
      </c>
      <c r="AS32">
        <v>9.575811474848674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20.216504561318239</v>
      </c>
      <c r="BB32">
        <f t="shared" si="0"/>
        <v>463.43192991997989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106.4701043862357</v>
      </c>
      <c r="M33">
        <v>28.48638251837469</v>
      </c>
      <c r="N33">
        <v>36.569890046562449</v>
      </c>
      <c r="O33">
        <v>0</v>
      </c>
      <c r="P33">
        <v>32.037186928057849</v>
      </c>
      <c r="Q33">
        <v>0</v>
      </c>
      <c r="R33">
        <v>0</v>
      </c>
      <c r="S33">
        <v>4.0380185807432367</v>
      </c>
      <c r="T33">
        <v>0</v>
      </c>
      <c r="U33">
        <v>64.818946586734171</v>
      </c>
      <c r="V33">
        <v>4.4134824384972795</v>
      </c>
      <c r="W33">
        <v>14.367918709593473</v>
      </c>
      <c r="X33">
        <v>45.667238717874461</v>
      </c>
      <c r="Y33">
        <v>0</v>
      </c>
      <c r="Z33">
        <v>0</v>
      </c>
      <c r="AA33">
        <v>13.047089120434148</v>
      </c>
      <c r="AB33">
        <v>12.231567932742641</v>
      </c>
      <c r="AC33">
        <v>5.9919329853005641</v>
      </c>
      <c r="AD33">
        <v>5.6433274570548946</v>
      </c>
      <c r="AE33">
        <v>15.299670675120014</v>
      </c>
      <c r="AF33">
        <v>0</v>
      </c>
      <c r="AG33">
        <v>12.397481577332496</v>
      </c>
      <c r="AH33">
        <v>30.668106735545813</v>
      </c>
      <c r="AI33">
        <v>0.98524896425589636</v>
      </c>
      <c r="AJ33">
        <v>0</v>
      </c>
      <c r="AK33">
        <v>15.986941112074723</v>
      </c>
      <c r="AL33">
        <v>0</v>
      </c>
      <c r="AM33">
        <v>4.8926552549780835</v>
      </c>
      <c r="AN33">
        <v>0.96507437258401163</v>
      </c>
      <c r="AO33">
        <v>1.820175048215404</v>
      </c>
      <c r="AP33">
        <v>0.99132499290560838</v>
      </c>
      <c r="AQ33">
        <v>0</v>
      </c>
      <c r="AR33">
        <v>15.207424856274898</v>
      </c>
      <c r="AS33">
        <v>9.575811474848674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20.171551461543832</v>
      </c>
      <c r="BB33">
        <f t="shared" si="0"/>
        <v>462.40145001079719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106.4701043862357</v>
      </c>
      <c r="M34">
        <v>28.48638251837469</v>
      </c>
      <c r="N34">
        <v>36.569890046562449</v>
      </c>
      <c r="O34">
        <v>0</v>
      </c>
      <c r="P34">
        <v>32.037186928057849</v>
      </c>
      <c r="Q34">
        <v>0</v>
      </c>
      <c r="R34">
        <v>0</v>
      </c>
      <c r="S34">
        <v>4.0380185807432367</v>
      </c>
      <c r="T34">
        <v>0</v>
      </c>
      <c r="U34">
        <v>64.818946586734171</v>
      </c>
      <c r="V34">
        <v>4.4134824384972795</v>
      </c>
      <c r="W34">
        <v>14.367918709593473</v>
      </c>
      <c r="X34">
        <v>45.667238717874461</v>
      </c>
      <c r="Y34">
        <v>0</v>
      </c>
      <c r="Z34">
        <v>0</v>
      </c>
      <c r="AA34">
        <v>13.047089120434148</v>
      </c>
      <c r="AB34">
        <v>12.231567932742641</v>
      </c>
      <c r="AC34">
        <v>5.9919329853005641</v>
      </c>
      <c r="AD34">
        <v>5.6433274570548946</v>
      </c>
      <c r="AE34">
        <v>15.299670675120014</v>
      </c>
      <c r="AF34">
        <v>0</v>
      </c>
      <c r="AG34">
        <v>12.397481577332496</v>
      </c>
      <c r="AH34">
        <v>30.668106735545813</v>
      </c>
      <c r="AI34">
        <v>0.98524896425589636</v>
      </c>
      <c r="AJ34">
        <v>0</v>
      </c>
      <c r="AK34">
        <v>15.986941112074723</v>
      </c>
      <c r="AL34">
        <v>0</v>
      </c>
      <c r="AM34">
        <v>4.8926552549780835</v>
      </c>
      <c r="AN34">
        <v>0.96507437258401163</v>
      </c>
      <c r="AO34">
        <v>1.820175048215404</v>
      </c>
      <c r="AP34">
        <v>0.99132499290560838</v>
      </c>
      <c r="AQ34">
        <v>0</v>
      </c>
      <c r="AR34">
        <v>15.207424856274898</v>
      </c>
      <c r="AS34">
        <v>9.575811474848674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20.171551461543832</v>
      </c>
      <c r="BB34">
        <f t="shared" si="0"/>
        <v>462.40145001079719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2.0559198820561724</v>
      </c>
      <c r="L35">
        <v>109.88649995850653</v>
      </c>
      <c r="M35">
        <v>28.48638251837469</v>
      </c>
      <c r="N35">
        <v>36.569890046562449</v>
      </c>
      <c r="O35">
        <v>0</v>
      </c>
      <c r="P35">
        <v>32.037186928057849</v>
      </c>
      <c r="Q35">
        <v>0</v>
      </c>
      <c r="R35">
        <v>0</v>
      </c>
      <c r="S35">
        <v>4.3419919438589263</v>
      </c>
      <c r="T35">
        <v>0</v>
      </c>
      <c r="U35">
        <v>64.818946586734171</v>
      </c>
      <c r="V35">
        <v>0</v>
      </c>
      <c r="W35">
        <v>2.0144411623413054</v>
      </c>
      <c r="X35">
        <v>15.537578620869157</v>
      </c>
      <c r="Y35">
        <v>0</v>
      </c>
      <c r="Z35">
        <v>0</v>
      </c>
      <c r="AA35">
        <v>13.047089120434148</v>
      </c>
      <c r="AB35">
        <v>12.231567932742641</v>
      </c>
      <c r="AC35">
        <v>5.9919329853005641</v>
      </c>
      <c r="AD35">
        <v>5.6433274570548946</v>
      </c>
      <c r="AE35">
        <v>15.299670675120014</v>
      </c>
      <c r="AF35">
        <v>0</v>
      </c>
      <c r="AG35">
        <v>12.397481577332496</v>
      </c>
      <c r="AH35">
        <v>23.001080051659358</v>
      </c>
      <c r="AI35">
        <v>0.98524896425589636</v>
      </c>
      <c r="AJ35">
        <v>0</v>
      </c>
      <c r="AK35">
        <v>15.986941112074723</v>
      </c>
      <c r="AL35">
        <v>0</v>
      </c>
      <c r="AM35">
        <v>4.8926552549780835</v>
      </c>
      <c r="AN35">
        <v>0.96507437258401163</v>
      </c>
      <c r="AO35">
        <v>1.820175048215404</v>
      </c>
      <c r="AP35">
        <v>0.99132499290560838</v>
      </c>
      <c r="AQ35">
        <v>0</v>
      </c>
      <c r="AR35">
        <v>15.207424856274898</v>
      </c>
      <c r="AS35">
        <v>9.575811474848674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18.132239899267336</v>
      </c>
      <c r="BB35">
        <f t="shared" si="0"/>
        <v>415.65340362387519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2.0872073731127045</v>
      </c>
      <c r="L36">
        <v>109.88649995850653</v>
      </c>
      <c r="M36">
        <v>28.48638251837469</v>
      </c>
      <c r="N36">
        <v>36.569890046562449</v>
      </c>
      <c r="O36">
        <v>0</v>
      </c>
      <c r="P36">
        <v>32.037186928057849</v>
      </c>
      <c r="Q36">
        <v>0</v>
      </c>
      <c r="R36">
        <v>0</v>
      </c>
      <c r="S36">
        <v>4.3419919438589263</v>
      </c>
      <c r="T36">
        <v>0</v>
      </c>
      <c r="U36">
        <v>64.818946586734171</v>
      </c>
      <c r="V36">
        <v>0</v>
      </c>
      <c r="W36">
        <v>2.0144411623413054</v>
      </c>
      <c r="X36">
        <v>15.13267209355277</v>
      </c>
      <c r="Y36">
        <v>0</v>
      </c>
      <c r="Z36">
        <v>0</v>
      </c>
      <c r="AA36">
        <v>13.047089120434148</v>
      </c>
      <c r="AB36">
        <v>12.231567932742641</v>
      </c>
      <c r="AC36">
        <v>5.9919329853005641</v>
      </c>
      <c r="AD36">
        <v>2.8216635813504487</v>
      </c>
      <c r="AE36">
        <v>15.299670675120014</v>
      </c>
      <c r="AF36">
        <v>0</v>
      </c>
      <c r="AG36">
        <v>12.397481577332496</v>
      </c>
      <c r="AH36">
        <v>23.001080051659358</v>
      </c>
      <c r="AI36">
        <v>0.98524896425589636</v>
      </c>
      <c r="AJ36">
        <v>0</v>
      </c>
      <c r="AK36">
        <v>15.986941112074723</v>
      </c>
      <c r="AL36">
        <v>0</v>
      </c>
      <c r="AM36">
        <v>4.8926552549780835</v>
      </c>
      <c r="AN36">
        <v>0.96507437258401163</v>
      </c>
      <c r="AO36">
        <v>1.820175048215404</v>
      </c>
      <c r="AP36">
        <v>0.99132499290560838</v>
      </c>
      <c r="AQ36">
        <v>0</v>
      </c>
      <c r="AR36">
        <v>15.207424856274898</v>
      </c>
      <c r="AS36">
        <v>9.575811474848674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17.998677073547221</v>
      </c>
      <c r="BB36">
        <f t="shared" si="0"/>
        <v>412.5916835376309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2.0559198820561724</v>
      </c>
      <c r="L37">
        <v>109.88649995850653</v>
      </c>
      <c r="M37">
        <v>28.48638251837469</v>
      </c>
      <c r="N37">
        <v>36.569797962011862</v>
      </c>
      <c r="O37">
        <v>0</v>
      </c>
      <c r="P37">
        <v>32.037186928057849</v>
      </c>
      <c r="Q37">
        <v>0</v>
      </c>
      <c r="R37">
        <v>0</v>
      </c>
      <c r="S37">
        <v>4.3419919438589263</v>
      </c>
      <c r="T37">
        <v>0</v>
      </c>
      <c r="U37">
        <v>64.818946586734171</v>
      </c>
      <c r="V37">
        <v>0</v>
      </c>
      <c r="W37">
        <v>2.0144411623413054</v>
      </c>
      <c r="X37">
        <v>15.13267209355277</v>
      </c>
      <c r="Y37">
        <v>0</v>
      </c>
      <c r="Z37">
        <v>0</v>
      </c>
      <c r="AA37">
        <v>13.047089120434148</v>
      </c>
      <c r="AB37">
        <v>12.231567932742641</v>
      </c>
      <c r="AC37">
        <v>5.9919329853005641</v>
      </c>
      <c r="AD37">
        <v>0</v>
      </c>
      <c r="AE37">
        <v>15.299670675120014</v>
      </c>
      <c r="AF37">
        <v>0</v>
      </c>
      <c r="AG37">
        <v>12.397481577332496</v>
      </c>
      <c r="AH37">
        <v>23.001080051659358</v>
      </c>
      <c r="AI37">
        <v>0.98524896425589636</v>
      </c>
      <c r="AJ37">
        <v>0</v>
      </c>
      <c r="AK37">
        <v>15.986941112074723</v>
      </c>
      <c r="AL37">
        <v>0</v>
      </c>
      <c r="AM37">
        <v>4.8926552549780835</v>
      </c>
      <c r="AN37">
        <v>0.96507437258401163</v>
      </c>
      <c r="AO37">
        <v>1.820175048215404</v>
      </c>
      <c r="AP37">
        <v>0.99132499290560838</v>
      </c>
      <c r="AQ37">
        <v>0</v>
      </c>
      <c r="AR37">
        <v>15.207424856274898</v>
      </c>
      <c r="AS37">
        <v>9.575811474848674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17.879419869586393</v>
      </c>
      <c r="BB37">
        <f t="shared" si="0"/>
        <v>409.85789758463426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2.0872073731127045</v>
      </c>
      <c r="L38">
        <v>109.88649995850653</v>
      </c>
      <c r="M38">
        <v>28.48638251837469</v>
      </c>
      <c r="N38">
        <v>36.569797962011862</v>
      </c>
      <c r="O38">
        <v>0</v>
      </c>
      <c r="P38">
        <v>32.037186928057849</v>
      </c>
      <c r="Q38">
        <v>0</v>
      </c>
      <c r="R38">
        <v>0</v>
      </c>
      <c r="S38">
        <v>4.3419919438589263</v>
      </c>
      <c r="T38">
        <v>0</v>
      </c>
      <c r="U38">
        <v>64.818946586734171</v>
      </c>
      <c r="V38">
        <v>0</v>
      </c>
      <c r="W38">
        <v>2.0144411623413054</v>
      </c>
      <c r="X38">
        <v>15.13267209355277</v>
      </c>
      <c r="Y38">
        <v>0</v>
      </c>
      <c r="Z38">
        <v>0</v>
      </c>
      <c r="AA38">
        <v>13.047089120434148</v>
      </c>
      <c r="AB38">
        <v>12.231567932742641</v>
      </c>
      <c r="AC38">
        <v>5.9919329853005641</v>
      </c>
      <c r="AD38">
        <v>0</v>
      </c>
      <c r="AE38">
        <v>15.299670675120014</v>
      </c>
      <c r="AF38">
        <v>0</v>
      </c>
      <c r="AG38">
        <v>12.397481577332496</v>
      </c>
      <c r="AH38">
        <v>23.001080051659358</v>
      </c>
      <c r="AI38">
        <v>0.98524896425589636</v>
      </c>
      <c r="AJ38">
        <v>0</v>
      </c>
      <c r="AK38">
        <v>15.986941112074723</v>
      </c>
      <c r="AL38">
        <v>0</v>
      </c>
      <c r="AM38">
        <v>4.8926552549780835</v>
      </c>
      <c r="AN38">
        <v>0.96507437258401163</v>
      </c>
      <c r="AO38">
        <v>1.820175048215404</v>
      </c>
      <c r="AP38">
        <v>0.99132499290560838</v>
      </c>
      <c r="AQ38">
        <v>0</v>
      </c>
      <c r="AR38">
        <v>15.207424856274898</v>
      </c>
      <c r="AS38">
        <v>9.575811474848674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17.880727686712554</v>
      </c>
      <c r="BB38">
        <f t="shared" si="0"/>
        <v>409.88787725856457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2.1811343831587813</v>
      </c>
      <c r="L39">
        <v>110.6229132719066</v>
      </c>
      <c r="M39">
        <v>28.48638251837469</v>
      </c>
      <c r="N39">
        <v>36.569797962011862</v>
      </c>
      <c r="O39">
        <v>0</v>
      </c>
      <c r="P39">
        <v>32.037186928057849</v>
      </c>
      <c r="Q39">
        <v>0</v>
      </c>
      <c r="R39">
        <v>6.7615255656939786</v>
      </c>
      <c r="S39">
        <v>4.3599834414743155</v>
      </c>
      <c r="T39">
        <v>0</v>
      </c>
      <c r="U39">
        <v>61.813137193585476</v>
      </c>
      <c r="V39">
        <v>0.59485597996242956</v>
      </c>
      <c r="W39">
        <v>2.0150406411229422</v>
      </c>
      <c r="X39">
        <v>15.133542506895768</v>
      </c>
      <c r="Y39">
        <v>0</v>
      </c>
      <c r="Z39">
        <v>0</v>
      </c>
      <c r="AA39">
        <v>13.047089120434148</v>
      </c>
      <c r="AB39">
        <v>12.231567932742641</v>
      </c>
      <c r="AC39">
        <v>5.9919329853005641</v>
      </c>
      <c r="AD39">
        <v>0</v>
      </c>
      <c r="AE39">
        <v>15.299670675120014</v>
      </c>
      <c r="AF39">
        <v>0</v>
      </c>
      <c r="AG39">
        <v>12.397481577332496</v>
      </c>
      <c r="AH39">
        <v>23.001080051659358</v>
      </c>
      <c r="AI39">
        <v>0.98524896425589636</v>
      </c>
      <c r="AJ39">
        <v>0</v>
      </c>
      <c r="AK39">
        <v>15.986941112074723</v>
      </c>
      <c r="AL39">
        <v>0</v>
      </c>
      <c r="AM39">
        <v>4.8926552549780835</v>
      </c>
      <c r="AN39">
        <v>0.96507437258401163</v>
      </c>
      <c r="AO39">
        <v>0</v>
      </c>
      <c r="AP39">
        <v>0.99132499290560838</v>
      </c>
      <c r="AQ39">
        <v>0</v>
      </c>
      <c r="AR39">
        <v>15.207424856274898</v>
      </c>
      <c r="AS39">
        <v>10.075419278647463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18.04290360348196</v>
      </c>
      <c r="BB39">
        <f t="shared" si="0"/>
        <v>413.60550796307245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2.2021001063355929</v>
      </c>
      <c r="L40">
        <v>110.6229132719066</v>
      </c>
      <c r="M40">
        <v>28.48638251837469</v>
      </c>
      <c r="N40">
        <v>36.569797962011862</v>
      </c>
      <c r="O40">
        <v>0</v>
      </c>
      <c r="P40">
        <v>32.037186928057849</v>
      </c>
      <c r="Q40">
        <v>0</v>
      </c>
      <c r="R40">
        <v>6.7615255656939786</v>
      </c>
      <c r="S40">
        <v>4.3599834414743155</v>
      </c>
      <c r="T40">
        <v>0</v>
      </c>
      <c r="U40">
        <v>58.328555446343053</v>
      </c>
      <c r="V40">
        <v>0</v>
      </c>
      <c r="W40">
        <v>2.0150406411229422</v>
      </c>
      <c r="X40">
        <v>15.133542506895768</v>
      </c>
      <c r="Y40">
        <v>0</v>
      </c>
      <c r="Z40">
        <v>0</v>
      </c>
      <c r="AA40">
        <v>13.047089120434148</v>
      </c>
      <c r="AB40">
        <v>12.231567932742641</v>
      </c>
      <c r="AC40">
        <v>5.9919329853005641</v>
      </c>
      <c r="AD40">
        <v>0</v>
      </c>
      <c r="AE40">
        <v>15.299670675120014</v>
      </c>
      <c r="AF40">
        <v>0</v>
      </c>
      <c r="AG40">
        <v>12.397481577332496</v>
      </c>
      <c r="AH40">
        <v>23.001080051659358</v>
      </c>
      <c r="AI40">
        <v>0.98524896425589636</v>
      </c>
      <c r="AJ40">
        <v>0</v>
      </c>
      <c r="AK40">
        <v>15.986941112074723</v>
      </c>
      <c r="AL40">
        <v>0</v>
      </c>
      <c r="AM40">
        <v>4.8926552549780835</v>
      </c>
      <c r="AN40">
        <v>0.96507437258401163</v>
      </c>
      <c r="AO40">
        <v>0</v>
      </c>
      <c r="AP40">
        <v>0.99132499290560838</v>
      </c>
      <c r="AQ40">
        <v>0</v>
      </c>
      <c r="AR40">
        <v>16.403514717926729</v>
      </c>
      <c r="AS40">
        <v>10.075419278647463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17.923256029930634</v>
      </c>
      <c r="BB40">
        <f t="shared" si="0"/>
        <v>410.86277339424765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2.1811343831587813</v>
      </c>
      <c r="L41">
        <v>108.9569136777362</v>
      </c>
      <c r="M41">
        <v>28.481607472321731</v>
      </c>
      <c r="N41">
        <v>36.569172501981392</v>
      </c>
      <c r="O41">
        <v>0</v>
      </c>
      <c r="P41">
        <v>32.037186928057849</v>
      </c>
      <c r="Q41">
        <v>0</v>
      </c>
      <c r="R41">
        <v>6.7615255656939786</v>
      </c>
      <c r="S41">
        <v>4.3599834414743155</v>
      </c>
      <c r="T41">
        <v>0</v>
      </c>
      <c r="U41">
        <v>54.007358816713428</v>
      </c>
      <c r="V41">
        <v>0</v>
      </c>
      <c r="W41">
        <v>2.0150406411229422</v>
      </c>
      <c r="X41">
        <v>15.133542506895768</v>
      </c>
      <c r="Y41">
        <v>0</v>
      </c>
      <c r="Z41">
        <v>2.0430536255479024</v>
      </c>
      <c r="AA41">
        <v>13.047089120434148</v>
      </c>
      <c r="AB41">
        <v>12.231567932742641</v>
      </c>
      <c r="AC41">
        <v>5.9919329853005641</v>
      </c>
      <c r="AD41">
        <v>0</v>
      </c>
      <c r="AE41">
        <v>15.299670675120014</v>
      </c>
      <c r="AF41">
        <v>0</v>
      </c>
      <c r="AG41">
        <v>12.397481577332496</v>
      </c>
      <c r="AH41">
        <v>13.96826706898351</v>
      </c>
      <c r="AI41">
        <v>0.98524896425589636</v>
      </c>
      <c r="AJ41">
        <v>0</v>
      </c>
      <c r="AK41">
        <v>15.986941112074723</v>
      </c>
      <c r="AL41">
        <v>0</v>
      </c>
      <c r="AM41">
        <v>4.8926552549780835</v>
      </c>
      <c r="AN41">
        <v>0.96507437258401163</v>
      </c>
      <c r="AO41">
        <v>0</v>
      </c>
      <c r="AP41">
        <v>0.99132499290560838</v>
      </c>
      <c r="AQ41">
        <v>0</v>
      </c>
      <c r="AR41">
        <v>16.403514717926729</v>
      </c>
      <c r="AS41">
        <v>9.575811474848674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17.358833572065976</v>
      </c>
      <c r="BB41">
        <f t="shared" si="0"/>
        <v>397.92426623812526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2.2021001063355929</v>
      </c>
      <c r="L42">
        <v>108.9569136777362</v>
      </c>
      <c r="M42">
        <v>28.481607472321731</v>
      </c>
      <c r="N42">
        <v>36.569172501981392</v>
      </c>
      <c r="O42">
        <v>0</v>
      </c>
      <c r="P42">
        <v>32.037186928057849</v>
      </c>
      <c r="Q42">
        <v>0</v>
      </c>
      <c r="R42">
        <v>6.7615255656939786</v>
      </c>
      <c r="S42">
        <v>4.3599834414743155</v>
      </c>
      <c r="T42">
        <v>0</v>
      </c>
      <c r="U42">
        <v>54.007358816713428</v>
      </c>
      <c r="V42">
        <v>0</v>
      </c>
      <c r="W42">
        <v>2.0150406411229422</v>
      </c>
      <c r="X42">
        <v>15.133542506895768</v>
      </c>
      <c r="Y42">
        <v>0</v>
      </c>
      <c r="Z42">
        <v>2.0430536255479024</v>
      </c>
      <c r="AA42">
        <v>13.047089120434148</v>
      </c>
      <c r="AB42">
        <v>12.231567932742641</v>
      </c>
      <c r="AC42">
        <v>5.9919329853005641</v>
      </c>
      <c r="AD42">
        <v>0</v>
      </c>
      <c r="AE42">
        <v>15.299670675120014</v>
      </c>
      <c r="AF42">
        <v>0</v>
      </c>
      <c r="AG42">
        <v>12.397481577332496</v>
      </c>
      <c r="AH42">
        <v>13.93722637862659</v>
      </c>
      <c r="AI42">
        <v>0.98524896425589636</v>
      </c>
      <c r="AJ42">
        <v>0</v>
      </c>
      <c r="AK42">
        <v>15.986941112074723</v>
      </c>
      <c r="AL42">
        <v>0</v>
      </c>
      <c r="AM42">
        <v>4.8926552549780835</v>
      </c>
      <c r="AN42">
        <v>0.96507437258401163</v>
      </c>
      <c r="AO42">
        <v>0</v>
      </c>
      <c r="AP42">
        <v>0.99132499290560838</v>
      </c>
      <c r="AQ42">
        <v>0</v>
      </c>
      <c r="AR42">
        <v>15.207424856274898</v>
      </c>
      <c r="AS42">
        <v>9.575811474848674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17.308415882220803</v>
      </c>
      <c r="BB42">
        <f t="shared" si="0"/>
        <v>396.76851909913847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2.1915669856028042</v>
      </c>
      <c r="L43">
        <v>108.9569136777362</v>
      </c>
      <c r="M43">
        <v>28.481607472321731</v>
      </c>
      <c r="N43">
        <v>36.569172501981392</v>
      </c>
      <c r="O43">
        <v>0</v>
      </c>
      <c r="P43">
        <v>32.037186928057849</v>
      </c>
      <c r="Q43">
        <v>0</v>
      </c>
      <c r="R43">
        <v>6.9581021097458153</v>
      </c>
      <c r="S43">
        <v>4.3599834414743155</v>
      </c>
      <c r="T43">
        <v>0</v>
      </c>
      <c r="U43">
        <v>54.008745737012802</v>
      </c>
      <c r="V43">
        <v>0</v>
      </c>
      <c r="W43">
        <v>2.0150406411229422</v>
      </c>
      <c r="X43">
        <v>15.133542506895768</v>
      </c>
      <c r="Y43">
        <v>0</v>
      </c>
      <c r="Z43">
        <v>4.0861072510958047</v>
      </c>
      <c r="AA43">
        <v>13.047089120434148</v>
      </c>
      <c r="AB43">
        <v>12.231567932742641</v>
      </c>
      <c r="AC43">
        <v>5.9919329853005641</v>
      </c>
      <c r="AD43">
        <v>0</v>
      </c>
      <c r="AE43">
        <v>15.299670675120014</v>
      </c>
      <c r="AF43">
        <v>0</v>
      </c>
      <c r="AG43">
        <v>12.397481577332496</v>
      </c>
      <c r="AH43">
        <v>7.6670266838864531</v>
      </c>
      <c r="AI43">
        <v>0</v>
      </c>
      <c r="AJ43">
        <v>0</v>
      </c>
      <c r="AK43">
        <v>15.986941112074723</v>
      </c>
      <c r="AL43">
        <v>0</v>
      </c>
      <c r="AM43">
        <v>4.8926552549780835</v>
      </c>
      <c r="AN43">
        <v>0.96507437258401163</v>
      </c>
      <c r="AO43">
        <v>0</v>
      </c>
      <c r="AP43">
        <v>0.99132499290560838</v>
      </c>
      <c r="AQ43">
        <v>0</v>
      </c>
      <c r="AR43">
        <v>15.207424856274898</v>
      </c>
      <c r="AS43">
        <v>9.575811474848674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17.09837235818593</v>
      </c>
      <c r="BB43">
        <f t="shared" si="0"/>
        <v>391.9535979333437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2.2125331270189839</v>
      </c>
      <c r="L44">
        <v>108.9569136777362</v>
      </c>
      <c r="M44">
        <v>28.481607472321731</v>
      </c>
      <c r="N44">
        <v>36.569172501981392</v>
      </c>
      <c r="O44">
        <v>0</v>
      </c>
      <c r="P44">
        <v>32.037186928057849</v>
      </c>
      <c r="Q44">
        <v>0</v>
      </c>
      <c r="R44">
        <v>6.9581021097458153</v>
      </c>
      <c r="S44">
        <v>4.3599834414743155</v>
      </c>
      <c r="T44">
        <v>0</v>
      </c>
      <c r="U44">
        <v>54.008745737012802</v>
      </c>
      <c r="V44">
        <v>0</v>
      </c>
      <c r="W44">
        <v>2.0150406411229422</v>
      </c>
      <c r="X44">
        <v>15.133542506895768</v>
      </c>
      <c r="Y44">
        <v>0</v>
      </c>
      <c r="Z44">
        <v>4.0861072510958047</v>
      </c>
      <c r="AA44">
        <v>13.047089120434148</v>
      </c>
      <c r="AB44">
        <v>12.231567932742641</v>
      </c>
      <c r="AC44">
        <v>5.9919329853005641</v>
      </c>
      <c r="AD44">
        <v>0</v>
      </c>
      <c r="AE44">
        <v>15.299670675120014</v>
      </c>
      <c r="AF44">
        <v>0</v>
      </c>
      <c r="AG44">
        <v>12.397481577332496</v>
      </c>
      <c r="AH44">
        <v>0</v>
      </c>
      <c r="AI44">
        <v>0</v>
      </c>
      <c r="AJ44">
        <v>0</v>
      </c>
      <c r="AK44">
        <v>15.986941112074723</v>
      </c>
      <c r="AL44">
        <v>0</v>
      </c>
      <c r="AM44">
        <v>4.8926552549780835</v>
      </c>
      <c r="AN44">
        <v>0.96507437258401163</v>
      </c>
      <c r="AO44">
        <v>0</v>
      </c>
      <c r="AP44">
        <v>0.99132499290560838</v>
      </c>
      <c r="AQ44">
        <v>0</v>
      </c>
      <c r="AR44">
        <v>15.207424856274898</v>
      </c>
      <c r="AS44">
        <v>9.575811474848674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16.778767027510675</v>
      </c>
      <c r="BB44">
        <f t="shared" si="0"/>
        <v>384.62714272154869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2.1915669856028042</v>
      </c>
      <c r="L45">
        <v>108.9569136777362</v>
      </c>
      <c r="M45">
        <v>28.481607472321731</v>
      </c>
      <c r="N45">
        <v>36.569172501981392</v>
      </c>
      <c r="O45">
        <v>0</v>
      </c>
      <c r="P45">
        <v>32.037186928057849</v>
      </c>
      <c r="Q45">
        <v>0</v>
      </c>
      <c r="R45">
        <v>6.9581021097458153</v>
      </c>
      <c r="S45">
        <v>4.3599834414743155</v>
      </c>
      <c r="T45">
        <v>0</v>
      </c>
      <c r="U45">
        <v>54.008745737012802</v>
      </c>
      <c r="V45">
        <v>0</v>
      </c>
      <c r="W45">
        <v>2.0150406411229422</v>
      </c>
      <c r="X45">
        <v>15.133542506895768</v>
      </c>
      <c r="Y45">
        <v>0</v>
      </c>
      <c r="Z45">
        <v>6.1291608766437067</v>
      </c>
      <c r="AA45">
        <v>13.047089120434148</v>
      </c>
      <c r="AB45">
        <v>12.231567932742641</v>
      </c>
      <c r="AC45">
        <v>5.9919329853005641</v>
      </c>
      <c r="AD45">
        <v>0</v>
      </c>
      <c r="AE45">
        <v>15.299670675120014</v>
      </c>
      <c r="AF45">
        <v>0</v>
      </c>
      <c r="AG45">
        <v>12.397481577332496</v>
      </c>
      <c r="AH45">
        <v>0</v>
      </c>
      <c r="AI45">
        <v>0</v>
      </c>
      <c r="AJ45">
        <v>0</v>
      </c>
      <c r="AK45">
        <v>15.986941112074723</v>
      </c>
      <c r="AL45">
        <v>0</v>
      </c>
      <c r="AM45">
        <v>4.8926552549780835</v>
      </c>
      <c r="AN45">
        <v>0.96507437258401163</v>
      </c>
      <c r="AO45">
        <v>0</v>
      </c>
      <c r="AP45">
        <v>0.99132499290560838</v>
      </c>
      <c r="AQ45">
        <v>0</v>
      </c>
      <c r="AR45">
        <v>15.207424856274898</v>
      </c>
      <c r="AS45">
        <v>9.575811474848674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16.863290284347379</v>
      </c>
      <c r="BB45">
        <f t="shared" si="0"/>
        <v>386.56470694884371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2.2125331270189839</v>
      </c>
      <c r="L46">
        <v>108.9569136777362</v>
      </c>
      <c r="M46">
        <v>28.481607472321731</v>
      </c>
      <c r="N46">
        <v>36.569172501981392</v>
      </c>
      <c r="O46">
        <v>0</v>
      </c>
      <c r="P46">
        <v>32.037186928057849</v>
      </c>
      <c r="Q46">
        <v>0</v>
      </c>
      <c r="R46">
        <v>6.9581021097458153</v>
      </c>
      <c r="S46">
        <v>4.3599834414743155</v>
      </c>
      <c r="T46">
        <v>0</v>
      </c>
      <c r="U46">
        <v>54.008745737012802</v>
      </c>
      <c r="V46">
        <v>0</v>
      </c>
      <c r="W46">
        <v>2.0150406411229422</v>
      </c>
      <c r="X46">
        <v>15.133542506895768</v>
      </c>
      <c r="Y46">
        <v>0</v>
      </c>
      <c r="Z46">
        <v>6.1291608766437067</v>
      </c>
      <c r="AA46">
        <v>13.047089120434148</v>
      </c>
      <c r="AB46">
        <v>12.231567932742641</v>
      </c>
      <c r="AC46">
        <v>5.9919329853005641</v>
      </c>
      <c r="AD46">
        <v>0</v>
      </c>
      <c r="AE46">
        <v>15.299670675120014</v>
      </c>
      <c r="AF46">
        <v>0</v>
      </c>
      <c r="AG46">
        <v>12.397481577332496</v>
      </c>
      <c r="AH46">
        <v>0</v>
      </c>
      <c r="AI46">
        <v>0</v>
      </c>
      <c r="AJ46">
        <v>0</v>
      </c>
      <c r="AK46">
        <v>15.986941112074723</v>
      </c>
      <c r="AL46">
        <v>0</v>
      </c>
      <c r="AM46">
        <v>4.8926552549780835</v>
      </c>
      <c r="AN46">
        <v>0.96507437258401163</v>
      </c>
      <c r="AO46">
        <v>0</v>
      </c>
      <c r="AP46">
        <v>0.99132499290560838</v>
      </c>
      <c r="AQ46">
        <v>0</v>
      </c>
      <c r="AR46">
        <v>15.207424856274898</v>
      </c>
      <c r="AS46">
        <v>9.575811474848674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16.864166669058577</v>
      </c>
      <c r="BB46">
        <f t="shared" si="0"/>
        <v>386.58479670554868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2.0455450508114996</v>
      </c>
      <c r="L47">
        <v>108.9569136777362</v>
      </c>
      <c r="M47">
        <v>28.481607472321731</v>
      </c>
      <c r="N47">
        <v>36.569172501981392</v>
      </c>
      <c r="O47">
        <v>0</v>
      </c>
      <c r="P47">
        <v>32.037186928057849</v>
      </c>
      <c r="Q47">
        <v>0</v>
      </c>
      <c r="R47">
        <v>6.9581021097458153</v>
      </c>
      <c r="S47">
        <v>4.3599834414743155</v>
      </c>
      <c r="T47">
        <v>0</v>
      </c>
      <c r="U47">
        <v>54.008745737012802</v>
      </c>
      <c r="V47">
        <v>0</v>
      </c>
      <c r="W47">
        <v>2.0150406411229422</v>
      </c>
      <c r="X47">
        <v>15.133542506895768</v>
      </c>
      <c r="Y47">
        <v>0</v>
      </c>
      <c r="Z47">
        <v>6.1291608766437067</v>
      </c>
      <c r="AA47">
        <v>13.047089120434148</v>
      </c>
      <c r="AB47">
        <v>12.231567932742641</v>
      </c>
      <c r="AC47">
        <v>5.9919329853005641</v>
      </c>
      <c r="AD47">
        <v>0</v>
      </c>
      <c r="AE47">
        <v>15.299670675120014</v>
      </c>
      <c r="AF47">
        <v>0</v>
      </c>
      <c r="AG47">
        <v>12.397481577332496</v>
      </c>
      <c r="AH47">
        <v>0</v>
      </c>
      <c r="AI47">
        <v>0</v>
      </c>
      <c r="AJ47">
        <v>0</v>
      </c>
      <c r="AK47">
        <v>15.986941112074723</v>
      </c>
      <c r="AL47">
        <v>0</v>
      </c>
      <c r="AM47">
        <v>4.8926552549780835</v>
      </c>
      <c r="AN47">
        <v>0.96507437258401163</v>
      </c>
      <c r="AO47">
        <v>0</v>
      </c>
      <c r="AP47">
        <v>0.99132499290560838</v>
      </c>
      <c r="AQ47">
        <v>0</v>
      </c>
      <c r="AR47">
        <v>15.207424856274898</v>
      </c>
      <c r="AS47">
        <v>9.575811474848674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16.8571865674731</v>
      </c>
      <c r="BB47">
        <f t="shared" si="0"/>
        <v>386.42478873092665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1.2314432333008423</v>
      </c>
      <c r="L48">
        <v>106.95053315686721</v>
      </c>
      <c r="M48">
        <v>28.478620154937101</v>
      </c>
      <c r="N48">
        <v>36.568633493451593</v>
      </c>
      <c r="O48">
        <v>0</v>
      </c>
      <c r="P48">
        <v>32.035370201667263</v>
      </c>
      <c r="Q48">
        <v>0</v>
      </c>
      <c r="R48">
        <v>6.8957403048872727</v>
      </c>
      <c r="S48">
        <v>4.3305439838626167</v>
      </c>
      <c r="T48">
        <v>0</v>
      </c>
      <c r="U48">
        <v>54.008745737012802</v>
      </c>
      <c r="V48">
        <v>0</v>
      </c>
      <c r="W48">
        <v>2.0150406411229422</v>
      </c>
      <c r="X48">
        <v>15.133542506895768</v>
      </c>
      <c r="Y48">
        <v>0</v>
      </c>
      <c r="Z48">
        <v>6.1291608766437067</v>
      </c>
      <c r="AA48">
        <v>13.047089120434148</v>
      </c>
      <c r="AB48">
        <v>12.231567932742641</v>
      </c>
      <c r="AC48">
        <v>5.9919329853005641</v>
      </c>
      <c r="AD48">
        <v>0</v>
      </c>
      <c r="AE48">
        <v>15.299670675120014</v>
      </c>
      <c r="AF48">
        <v>2.5027630184909202</v>
      </c>
      <c r="AG48">
        <v>12.397481577332496</v>
      </c>
      <c r="AH48">
        <v>0</v>
      </c>
      <c r="AI48">
        <v>0</v>
      </c>
      <c r="AJ48">
        <v>0</v>
      </c>
      <c r="AK48">
        <v>15.986941112074723</v>
      </c>
      <c r="AL48">
        <v>0</v>
      </c>
      <c r="AM48">
        <v>4.8926552549780835</v>
      </c>
      <c r="AN48">
        <v>0.96507437258401163</v>
      </c>
      <c r="AO48">
        <v>0</v>
      </c>
      <c r="AP48">
        <v>0.99132499290560838</v>
      </c>
      <c r="AQ48">
        <v>0</v>
      </c>
      <c r="AR48">
        <v>15.207424856274898</v>
      </c>
      <c r="AS48">
        <v>9.575811474848674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16.839845267544149</v>
      </c>
      <c r="BB48">
        <f t="shared" si="0"/>
        <v>386.02726639619158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1.2314432333008423</v>
      </c>
      <c r="L49">
        <v>106.47929096202488</v>
      </c>
      <c r="M49">
        <v>28.478620154937101</v>
      </c>
      <c r="N49">
        <v>36.568633493451593</v>
      </c>
      <c r="O49">
        <v>0</v>
      </c>
      <c r="P49">
        <v>32.035370201667263</v>
      </c>
      <c r="Q49">
        <v>0</v>
      </c>
      <c r="R49">
        <v>6.8957403048872727</v>
      </c>
      <c r="S49">
        <v>4.3305439838626167</v>
      </c>
      <c r="T49">
        <v>0</v>
      </c>
      <c r="U49">
        <v>54.008745737012802</v>
      </c>
      <c r="V49">
        <v>0</v>
      </c>
      <c r="W49">
        <v>2.0150406411229422</v>
      </c>
      <c r="X49">
        <v>15.133542506895768</v>
      </c>
      <c r="Y49">
        <v>0</v>
      </c>
      <c r="Z49">
        <v>6.1291608766437067</v>
      </c>
      <c r="AA49">
        <v>13.047089120434148</v>
      </c>
      <c r="AB49">
        <v>12.231567932742641</v>
      </c>
      <c r="AC49">
        <v>5.9919329853005641</v>
      </c>
      <c r="AD49">
        <v>0</v>
      </c>
      <c r="AE49">
        <v>15.299670675120014</v>
      </c>
      <c r="AF49">
        <v>2.5027630184909202</v>
      </c>
      <c r="AG49">
        <v>12.397481577332496</v>
      </c>
      <c r="AH49">
        <v>0</v>
      </c>
      <c r="AI49">
        <v>0</v>
      </c>
      <c r="AJ49">
        <v>0</v>
      </c>
      <c r="AK49">
        <v>15.986941112074723</v>
      </c>
      <c r="AL49">
        <v>0</v>
      </c>
      <c r="AM49">
        <v>4.8926552549780835</v>
      </c>
      <c r="AN49">
        <v>0.96507437258401163</v>
      </c>
      <c r="AO49">
        <v>0</v>
      </c>
      <c r="AP49">
        <v>0.99132499290560838</v>
      </c>
      <c r="AQ49">
        <v>0</v>
      </c>
      <c r="AR49">
        <v>15.207424856274898</v>
      </c>
      <c r="AS49">
        <v>10.075419278647463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16.841030949998519</v>
      </c>
      <c r="BB49">
        <f t="shared" si="0"/>
        <v>386.05444632269371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1.2314432333008423</v>
      </c>
      <c r="L50">
        <v>82.234844318283606</v>
      </c>
      <c r="M50">
        <v>28.478620154937101</v>
      </c>
      <c r="N50">
        <v>36.568633493451593</v>
      </c>
      <c r="O50">
        <v>0</v>
      </c>
      <c r="P50">
        <v>32.035370201667263</v>
      </c>
      <c r="Q50">
        <v>0</v>
      </c>
      <c r="R50">
        <v>6.8957403048872727</v>
      </c>
      <c r="S50">
        <v>4.3305439838626167</v>
      </c>
      <c r="T50">
        <v>0</v>
      </c>
      <c r="U50">
        <v>54.008745737012802</v>
      </c>
      <c r="V50">
        <v>0</v>
      </c>
      <c r="W50">
        <v>2.0150406411229422</v>
      </c>
      <c r="X50">
        <v>15.133542506895768</v>
      </c>
      <c r="Y50">
        <v>0</v>
      </c>
      <c r="Z50">
        <v>6.1291608766437067</v>
      </c>
      <c r="AA50">
        <v>13.047089120434148</v>
      </c>
      <c r="AB50">
        <v>12.231567932742641</v>
      </c>
      <c r="AC50">
        <v>5.9919329853005641</v>
      </c>
      <c r="AD50">
        <v>0</v>
      </c>
      <c r="AE50">
        <v>15.299670675120014</v>
      </c>
      <c r="AF50">
        <v>2.5027630184909202</v>
      </c>
      <c r="AG50">
        <v>12.397481577332496</v>
      </c>
      <c r="AH50">
        <v>0</v>
      </c>
      <c r="AI50">
        <v>0</v>
      </c>
      <c r="AJ50">
        <v>0</v>
      </c>
      <c r="AK50">
        <v>15.986941112074723</v>
      </c>
      <c r="AL50">
        <v>0</v>
      </c>
      <c r="AM50">
        <v>4.8926552549780835</v>
      </c>
      <c r="AN50">
        <v>0.96507437258401163</v>
      </c>
      <c r="AO50">
        <v>0</v>
      </c>
      <c r="AP50">
        <v>0.99132499290560838</v>
      </c>
      <c r="AQ50">
        <v>0</v>
      </c>
      <c r="AR50">
        <v>15.207424856274898</v>
      </c>
      <c r="AS50">
        <v>10.075419278647463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15.827613080290142</v>
      </c>
      <c r="BB50">
        <f t="shared" si="0"/>
        <v>362.82341754866081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1.2836535552513122</v>
      </c>
      <c r="L51">
        <v>0</v>
      </c>
      <c r="M51">
        <v>28.478620154937101</v>
      </c>
      <c r="N51">
        <v>36.568934204040183</v>
      </c>
      <c r="O51">
        <v>0</v>
      </c>
      <c r="P51">
        <v>32.035370201667263</v>
      </c>
      <c r="Q51">
        <v>0</v>
      </c>
      <c r="R51">
        <v>6.862532119864718</v>
      </c>
      <c r="S51">
        <v>4.3000435370191159</v>
      </c>
      <c r="T51">
        <v>0</v>
      </c>
      <c r="U51">
        <v>35.993775957330541</v>
      </c>
      <c r="V51">
        <v>0</v>
      </c>
      <c r="W51">
        <v>1.0123019543004168</v>
      </c>
      <c r="X51">
        <v>15.133542506895768</v>
      </c>
      <c r="Y51">
        <v>0</v>
      </c>
      <c r="Z51">
        <v>6.1291608766437067</v>
      </c>
      <c r="AA51">
        <v>13.047089120434148</v>
      </c>
      <c r="AB51">
        <v>12.231567932742641</v>
      </c>
      <c r="AC51">
        <v>5.9919329853005641</v>
      </c>
      <c r="AD51">
        <v>0</v>
      </c>
      <c r="AE51">
        <v>15.299670675120014</v>
      </c>
      <c r="AF51">
        <v>2.5027630184909202</v>
      </c>
      <c r="AG51">
        <v>12.397481577332496</v>
      </c>
      <c r="AH51">
        <v>0</v>
      </c>
      <c r="AI51">
        <v>0</v>
      </c>
      <c r="AJ51">
        <v>0</v>
      </c>
      <c r="AK51">
        <v>15.986941112074723</v>
      </c>
      <c r="AL51">
        <v>0</v>
      </c>
      <c r="AM51">
        <v>4.8926552549780835</v>
      </c>
      <c r="AN51">
        <v>0.94577302288666254</v>
      </c>
      <c r="AO51">
        <v>0</v>
      </c>
      <c r="AP51">
        <v>0.7930601223953293</v>
      </c>
      <c r="AQ51">
        <v>0</v>
      </c>
      <c r="AR51">
        <v>15.207424856274898</v>
      </c>
      <c r="AS51">
        <v>9.575811474848674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11.564810440030648</v>
      </c>
      <c r="BB51">
        <f t="shared" si="0"/>
        <v>265.10529578079866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1.2836535552513122</v>
      </c>
      <c r="L52">
        <v>0</v>
      </c>
      <c r="M52">
        <v>28.478620154937101</v>
      </c>
      <c r="N52">
        <v>36.568934204040183</v>
      </c>
      <c r="O52">
        <v>0</v>
      </c>
      <c r="P52">
        <v>32.035370201667263</v>
      </c>
      <c r="Q52">
        <v>0</v>
      </c>
      <c r="R52">
        <v>6.862532119864718</v>
      </c>
      <c r="S52">
        <v>4.3000435370191159</v>
      </c>
      <c r="T52">
        <v>0</v>
      </c>
      <c r="U52">
        <v>35.993775957330541</v>
      </c>
      <c r="V52">
        <v>0</v>
      </c>
      <c r="W52">
        <v>1.0123019543004168</v>
      </c>
      <c r="X52">
        <v>15.133542506895768</v>
      </c>
      <c r="Y52">
        <v>0</v>
      </c>
      <c r="Z52">
        <v>6.1291608766437067</v>
      </c>
      <c r="AA52">
        <v>13.047089120434148</v>
      </c>
      <c r="AB52">
        <v>12.231567932742641</v>
      </c>
      <c r="AC52">
        <v>5.9919329853005641</v>
      </c>
      <c r="AD52">
        <v>0</v>
      </c>
      <c r="AE52">
        <v>15.299670675120014</v>
      </c>
      <c r="AF52">
        <v>2.5027630184909202</v>
      </c>
      <c r="AG52">
        <v>12.397481577332496</v>
      </c>
      <c r="AH52">
        <v>0</v>
      </c>
      <c r="AI52">
        <v>0</v>
      </c>
      <c r="AJ52">
        <v>0</v>
      </c>
      <c r="AK52">
        <v>15.986941112074723</v>
      </c>
      <c r="AL52">
        <v>0</v>
      </c>
      <c r="AM52">
        <v>4.8926552549780835</v>
      </c>
      <c r="AN52">
        <v>0.94577302288666254</v>
      </c>
      <c r="AO52">
        <v>0</v>
      </c>
      <c r="AP52">
        <v>0.7930601223953293</v>
      </c>
      <c r="AQ52">
        <v>0</v>
      </c>
      <c r="AR52">
        <v>15.207424856274898</v>
      </c>
      <c r="AS52">
        <v>9.575811474848674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11.564810440030648</v>
      </c>
      <c r="BB52">
        <f t="shared" si="0"/>
        <v>265.10529578079866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1.2836535552513122</v>
      </c>
      <c r="L53">
        <v>0</v>
      </c>
      <c r="M53">
        <v>28.478620154937101</v>
      </c>
      <c r="N53">
        <v>36.568934204040183</v>
      </c>
      <c r="O53">
        <v>0</v>
      </c>
      <c r="P53">
        <v>32.035370201667263</v>
      </c>
      <c r="Q53">
        <v>0</v>
      </c>
      <c r="R53">
        <v>6.8356578858380335</v>
      </c>
      <c r="S53">
        <v>4.3000435370191159</v>
      </c>
      <c r="T53">
        <v>0</v>
      </c>
      <c r="U53">
        <v>48.726501168730984</v>
      </c>
      <c r="V53">
        <v>0</v>
      </c>
      <c r="W53">
        <v>1.0123019543004168</v>
      </c>
      <c r="X53">
        <v>15.133542506895768</v>
      </c>
      <c r="Y53">
        <v>0</v>
      </c>
      <c r="Z53">
        <v>6.1291608766437067</v>
      </c>
      <c r="AA53">
        <v>13.047089120434148</v>
      </c>
      <c r="AB53">
        <v>12.231567932742641</v>
      </c>
      <c r="AC53">
        <v>5.9919329853005641</v>
      </c>
      <c r="AD53">
        <v>0</v>
      </c>
      <c r="AE53">
        <v>15.299670675120014</v>
      </c>
      <c r="AF53">
        <v>2.5027630184909202</v>
      </c>
      <c r="AG53">
        <v>12.397481577332496</v>
      </c>
      <c r="AH53">
        <v>0</v>
      </c>
      <c r="AI53">
        <v>0</v>
      </c>
      <c r="AJ53">
        <v>0</v>
      </c>
      <c r="AK53">
        <v>15.986941112074723</v>
      </c>
      <c r="AL53">
        <v>0</v>
      </c>
      <c r="AM53">
        <v>4.8926552549780835</v>
      </c>
      <c r="AN53">
        <v>0.94577302288666254</v>
      </c>
      <c r="AO53">
        <v>0</v>
      </c>
      <c r="AP53">
        <v>0.7930601223953293</v>
      </c>
      <c r="AQ53">
        <v>0</v>
      </c>
      <c r="AR53">
        <v>15.207424856274898</v>
      </c>
      <c r="AS53">
        <v>9.575811474848674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12.095915010884866</v>
      </c>
      <c r="BB53">
        <f t="shared" si="0"/>
        <v>277.28004218731814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1.2836535552513122</v>
      </c>
      <c r="L54">
        <v>0</v>
      </c>
      <c r="M54">
        <v>28.478620154937101</v>
      </c>
      <c r="N54">
        <v>36.568934204040183</v>
      </c>
      <c r="O54">
        <v>0</v>
      </c>
      <c r="P54">
        <v>32.035370201667263</v>
      </c>
      <c r="Q54">
        <v>0</v>
      </c>
      <c r="R54">
        <v>6.8356578858380335</v>
      </c>
      <c r="S54">
        <v>4.3000435370191159</v>
      </c>
      <c r="T54">
        <v>0</v>
      </c>
      <c r="U54">
        <v>53.631576747617984</v>
      </c>
      <c r="V54">
        <v>0</v>
      </c>
      <c r="W54">
        <v>1.0123019543004168</v>
      </c>
      <c r="X54">
        <v>15.133542506895768</v>
      </c>
      <c r="Y54">
        <v>0</v>
      </c>
      <c r="Z54">
        <v>6.1291608766437067</v>
      </c>
      <c r="AA54">
        <v>13.047089120434148</v>
      </c>
      <c r="AB54">
        <v>12.231567932742641</v>
      </c>
      <c r="AC54">
        <v>5.9919329853005641</v>
      </c>
      <c r="AD54">
        <v>0</v>
      </c>
      <c r="AE54">
        <v>15.299670675120014</v>
      </c>
      <c r="AF54">
        <v>2.5027630184909202</v>
      </c>
      <c r="AG54">
        <v>12.397481577332496</v>
      </c>
      <c r="AH54">
        <v>0</v>
      </c>
      <c r="AI54">
        <v>0</v>
      </c>
      <c r="AJ54">
        <v>0</v>
      </c>
      <c r="AK54">
        <v>15.986941112074723</v>
      </c>
      <c r="AL54">
        <v>0</v>
      </c>
      <c r="AM54">
        <v>4.8926552549780835</v>
      </c>
      <c r="AN54">
        <v>0.94577302288666254</v>
      </c>
      <c r="AO54">
        <v>0</v>
      </c>
      <c r="AP54">
        <v>0.7930601223953293</v>
      </c>
      <c r="AQ54">
        <v>0</v>
      </c>
      <c r="AR54">
        <v>16.403514717926729</v>
      </c>
      <c r="AS54">
        <v>9.575811474848674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12.350943726299393</v>
      </c>
      <c r="BB54">
        <f t="shared" si="0"/>
        <v>283.12617891244241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1.2836535552513122</v>
      </c>
      <c r="L55">
        <v>0</v>
      </c>
      <c r="M55">
        <v>28.476911377029111</v>
      </c>
      <c r="N55">
        <v>35.287144751315466</v>
      </c>
      <c r="O55">
        <v>0</v>
      </c>
      <c r="P55">
        <v>32.035370201667263</v>
      </c>
      <c r="Q55">
        <v>0</v>
      </c>
      <c r="R55">
        <v>6.862532119864718</v>
      </c>
      <c r="S55">
        <v>4.3000435370191159</v>
      </c>
      <c r="T55">
        <v>0</v>
      </c>
      <c r="U55">
        <v>53.631576747617984</v>
      </c>
      <c r="V55">
        <v>0</v>
      </c>
      <c r="W55">
        <v>1.0121427661475917</v>
      </c>
      <c r="X55">
        <v>15.133542506895768</v>
      </c>
      <c r="Y55">
        <v>0</v>
      </c>
      <c r="Z55">
        <v>6.1291608766437067</v>
      </c>
      <c r="AA55">
        <v>13.047089120434148</v>
      </c>
      <c r="AB55">
        <v>8.1543783318879139</v>
      </c>
      <c r="AC55">
        <v>5.9919329853005641</v>
      </c>
      <c r="AD55">
        <v>0</v>
      </c>
      <c r="AE55">
        <v>15.299670675120014</v>
      </c>
      <c r="AF55">
        <v>2.5027630184909202</v>
      </c>
      <c r="AG55">
        <v>12.397481577332496</v>
      </c>
      <c r="AH55">
        <v>0</v>
      </c>
      <c r="AI55">
        <v>0</v>
      </c>
      <c r="AJ55">
        <v>0</v>
      </c>
      <c r="AK55">
        <v>15.986941112074723</v>
      </c>
      <c r="AL55">
        <v>0</v>
      </c>
      <c r="AM55">
        <v>4.8926552549780835</v>
      </c>
      <c r="AN55">
        <v>0.94577302288666254</v>
      </c>
      <c r="AO55">
        <v>0</v>
      </c>
      <c r="AP55">
        <v>0.7930601223953293</v>
      </c>
      <c r="AQ55">
        <v>0</v>
      </c>
      <c r="AR55">
        <v>16.403514717926729</v>
      </c>
      <c r="AS55">
        <v>9.575811474848674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12.127983663860745</v>
      </c>
      <c r="BB55">
        <f t="shared" si="0"/>
        <v>278.01516618926757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1.2836535552513122</v>
      </c>
      <c r="L56">
        <v>0</v>
      </c>
      <c r="M56">
        <v>28.476911377029111</v>
      </c>
      <c r="N56">
        <v>36.569535122097506</v>
      </c>
      <c r="O56">
        <v>0</v>
      </c>
      <c r="P56">
        <v>32.035370201667263</v>
      </c>
      <c r="Q56">
        <v>0</v>
      </c>
      <c r="R56">
        <v>6.862532119864718</v>
      </c>
      <c r="S56">
        <v>4.3000435370191159</v>
      </c>
      <c r="T56">
        <v>0</v>
      </c>
      <c r="U56">
        <v>53.631576747617984</v>
      </c>
      <c r="V56">
        <v>0</v>
      </c>
      <c r="W56">
        <v>1.0121427661475917</v>
      </c>
      <c r="X56">
        <v>15.133542506895768</v>
      </c>
      <c r="Y56">
        <v>0</v>
      </c>
      <c r="Z56">
        <v>6.1291608766437067</v>
      </c>
      <c r="AA56">
        <v>13.047089120434148</v>
      </c>
      <c r="AB56">
        <v>8.1543783318879139</v>
      </c>
      <c r="AC56">
        <v>5.9919329853005641</v>
      </c>
      <c r="AD56">
        <v>0</v>
      </c>
      <c r="AE56">
        <v>15.299670675120014</v>
      </c>
      <c r="AF56">
        <v>2.5027630184909202</v>
      </c>
      <c r="AG56">
        <v>12.397481577332496</v>
      </c>
      <c r="AH56">
        <v>0</v>
      </c>
      <c r="AI56">
        <v>0</v>
      </c>
      <c r="AJ56">
        <v>0</v>
      </c>
      <c r="AK56">
        <v>15.986941112074723</v>
      </c>
      <c r="AL56">
        <v>0</v>
      </c>
      <c r="AM56">
        <v>4.8926552549780835</v>
      </c>
      <c r="AN56">
        <v>0.94577302288666254</v>
      </c>
      <c r="AO56">
        <v>0</v>
      </c>
      <c r="AP56">
        <v>0.7930601223953293</v>
      </c>
      <c r="AQ56">
        <v>0</v>
      </c>
      <c r="AR56">
        <v>15.036555104736689</v>
      </c>
      <c r="AS56">
        <v>9.575811474848674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12.124448669528091</v>
      </c>
      <c r="BB56">
        <f t="shared" si="0"/>
        <v>277.93413194119222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1.2836535552513122</v>
      </c>
      <c r="L57">
        <v>212.64088275028439</v>
      </c>
      <c r="M57">
        <v>28.478620154937101</v>
      </c>
      <c r="N57">
        <v>36.568934204040183</v>
      </c>
      <c r="O57">
        <v>0</v>
      </c>
      <c r="P57">
        <v>32.035370201667263</v>
      </c>
      <c r="Q57">
        <v>0</v>
      </c>
      <c r="R57">
        <v>6.9052306091316389</v>
      </c>
      <c r="S57">
        <v>3.8711596752814659</v>
      </c>
      <c r="T57">
        <v>0</v>
      </c>
      <c r="U57">
        <v>53.631576747617984</v>
      </c>
      <c r="V57">
        <v>0</v>
      </c>
      <c r="W57">
        <v>1.0121427661475917</v>
      </c>
      <c r="X57">
        <v>15.133542506895768</v>
      </c>
      <c r="Y57">
        <v>0</v>
      </c>
      <c r="Z57">
        <v>6.1291608766437067</v>
      </c>
      <c r="AA57">
        <v>13.047089120434148</v>
      </c>
      <c r="AB57">
        <v>8.1543783318879139</v>
      </c>
      <c r="AC57">
        <v>5.9919329853005641</v>
      </c>
      <c r="AD57">
        <v>0</v>
      </c>
      <c r="AE57">
        <v>15.299670675120014</v>
      </c>
      <c r="AF57">
        <v>2.5027630184909202</v>
      </c>
      <c r="AG57">
        <v>12.397481577332496</v>
      </c>
      <c r="AH57">
        <v>0</v>
      </c>
      <c r="AI57">
        <v>0</v>
      </c>
      <c r="AJ57">
        <v>0</v>
      </c>
      <c r="AK57">
        <v>15.986941112074723</v>
      </c>
      <c r="AL57">
        <v>0</v>
      </c>
      <c r="AM57">
        <v>4.8926552549780835</v>
      </c>
      <c r="AN57">
        <v>0.94577302288666254</v>
      </c>
      <c r="AO57">
        <v>0</v>
      </c>
      <c r="AP57">
        <v>0.7930601223953293</v>
      </c>
      <c r="AQ57">
        <v>0</v>
      </c>
      <c r="AR57">
        <v>15.036555104736689</v>
      </c>
      <c r="AS57">
        <v>9.575811474848674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20.996741328462427</v>
      </c>
      <c r="BB57">
        <f t="shared" si="0"/>
        <v>481.31764451992211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1.2836535552513122</v>
      </c>
      <c r="L58">
        <v>278.2623757772846</v>
      </c>
      <c r="M58">
        <v>28.478620154937101</v>
      </c>
      <c r="N58">
        <v>36.568934204040183</v>
      </c>
      <c r="O58">
        <v>0</v>
      </c>
      <c r="P58">
        <v>32.035370201667263</v>
      </c>
      <c r="Q58">
        <v>0</v>
      </c>
      <c r="R58">
        <v>6.9052306091316389</v>
      </c>
      <c r="S58">
        <v>3.8711596752814659</v>
      </c>
      <c r="T58">
        <v>0</v>
      </c>
      <c r="U58">
        <v>53.631576747617984</v>
      </c>
      <c r="V58">
        <v>0</v>
      </c>
      <c r="W58">
        <v>1.0123019543004168</v>
      </c>
      <c r="X58">
        <v>15.133542506895768</v>
      </c>
      <c r="Y58">
        <v>0</v>
      </c>
      <c r="Z58">
        <v>6.1291608766437067</v>
      </c>
      <c r="AA58">
        <v>13.047089120434148</v>
      </c>
      <c r="AB58">
        <v>8.1543783318879139</v>
      </c>
      <c r="AC58">
        <v>5.9919329853005641</v>
      </c>
      <c r="AD58">
        <v>0</v>
      </c>
      <c r="AE58">
        <v>15.299670675120014</v>
      </c>
      <c r="AF58">
        <v>2.5027630184909202</v>
      </c>
      <c r="AG58">
        <v>12.397481577332496</v>
      </c>
      <c r="AH58">
        <v>0</v>
      </c>
      <c r="AI58">
        <v>0</v>
      </c>
      <c r="AJ58">
        <v>0</v>
      </c>
      <c r="AK58">
        <v>15.986941112074723</v>
      </c>
      <c r="AL58">
        <v>0</v>
      </c>
      <c r="AM58">
        <v>4.8926552549780835</v>
      </c>
      <c r="AN58">
        <v>0.94577302288666254</v>
      </c>
      <c r="AO58">
        <v>0</v>
      </c>
      <c r="AP58">
        <v>0.7930601223953293</v>
      </c>
      <c r="AQ58">
        <v>0</v>
      </c>
      <c r="AR58">
        <v>15.036555104736689</v>
      </c>
      <c r="AS58">
        <v>9.575811474848674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23.739726391055861</v>
      </c>
      <c r="BB58">
        <f t="shared" si="0"/>
        <v>544.19631167248178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1.2836535552513122</v>
      </c>
      <c r="L59">
        <v>232.05633397232515</v>
      </c>
      <c r="M59">
        <v>28.478620154937101</v>
      </c>
      <c r="N59">
        <v>36.568934204040183</v>
      </c>
      <c r="O59">
        <v>0</v>
      </c>
      <c r="P59">
        <v>32.035370201667263</v>
      </c>
      <c r="Q59">
        <v>0</v>
      </c>
      <c r="R59">
        <v>6.9052306091316389</v>
      </c>
      <c r="S59">
        <v>3.8711596752814659</v>
      </c>
      <c r="T59">
        <v>0</v>
      </c>
      <c r="U59">
        <v>53.631576747617984</v>
      </c>
      <c r="V59">
        <v>0</v>
      </c>
      <c r="W59">
        <v>1.0123019543004168</v>
      </c>
      <c r="X59">
        <v>15.133542506895768</v>
      </c>
      <c r="Y59">
        <v>0</v>
      </c>
      <c r="Z59">
        <v>6.1291608766437067</v>
      </c>
      <c r="AA59">
        <v>13.047089120434148</v>
      </c>
      <c r="AB59">
        <v>8.1543783318879139</v>
      </c>
      <c r="AC59">
        <v>5.9919329853005641</v>
      </c>
      <c r="AD59">
        <v>0</v>
      </c>
      <c r="AE59">
        <v>15.299670675120014</v>
      </c>
      <c r="AF59">
        <v>2.5027630184909202</v>
      </c>
      <c r="AG59">
        <v>12.397481577332496</v>
      </c>
      <c r="AH59">
        <v>0</v>
      </c>
      <c r="AI59">
        <v>0</v>
      </c>
      <c r="AJ59">
        <v>0</v>
      </c>
      <c r="AK59">
        <v>15.986941112074723</v>
      </c>
      <c r="AL59">
        <v>0</v>
      </c>
      <c r="AM59">
        <v>4.8926552549780835</v>
      </c>
      <c r="AN59">
        <v>0.94577302288666254</v>
      </c>
      <c r="AO59">
        <v>0</v>
      </c>
      <c r="AP59">
        <v>3.3705050399144896</v>
      </c>
      <c r="AQ59">
        <v>0</v>
      </c>
      <c r="AR59">
        <v>15.036555104736689</v>
      </c>
      <c r="AS59">
        <v>9.575811474848674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21.916051041160827</v>
      </c>
      <c r="BB59">
        <f t="shared" si="0"/>
        <v>502.3913901349365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1.2836535552513122</v>
      </c>
      <c r="L60">
        <v>232.05633397232515</v>
      </c>
      <c r="M60">
        <v>28.478620154937101</v>
      </c>
      <c r="N60">
        <v>36.568934204040183</v>
      </c>
      <c r="O60">
        <v>0</v>
      </c>
      <c r="P60">
        <v>32.035370201667263</v>
      </c>
      <c r="Q60">
        <v>0</v>
      </c>
      <c r="R60">
        <v>6.886598921769723</v>
      </c>
      <c r="S60">
        <v>3.8711596752814659</v>
      </c>
      <c r="T60">
        <v>0</v>
      </c>
      <c r="U60">
        <v>53.631576747617984</v>
      </c>
      <c r="V60">
        <v>0</v>
      </c>
      <c r="W60">
        <v>1.0123019543004168</v>
      </c>
      <c r="X60">
        <v>15.133542506895768</v>
      </c>
      <c r="Y60">
        <v>0</v>
      </c>
      <c r="Z60">
        <v>6.1291608766437067</v>
      </c>
      <c r="AA60">
        <v>13.047089120434148</v>
      </c>
      <c r="AB60">
        <v>8.1543783318879139</v>
      </c>
      <c r="AC60">
        <v>5.9919329853005641</v>
      </c>
      <c r="AD60">
        <v>0</v>
      </c>
      <c r="AE60">
        <v>15.299670675120014</v>
      </c>
      <c r="AF60">
        <v>2.5027630184909202</v>
      </c>
      <c r="AG60">
        <v>12.397481577332496</v>
      </c>
      <c r="AH60">
        <v>0</v>
      </c>
      <c r="AI60">
        <v>0</v>
      </c>
      <c r="AJ60">
        <v>0</v>
      </c>
      <c r="AK60">
        <v>15.986941112074723</v>
      </c>
      <c r="AL60">
        <v>0</v>
      </c>
      <c r="AM60">
        <v>4.8926552549780835</v>
      </c>
      <c r="AN60">
        <v>0.94577302288666254</v>
      </c>
      <c r="AO60">
        <v>0</v>
      </c>
      <c r="AP60">
        <v>3.3705050399144896</v>
      </c>
      <c r="AQ60">
        <v>0</v>
      </c>
      <c r="AR60">
        <v>15.036555104736689</v>
      </c>
      <c r="AS60">
        <v>9.575811474848674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21.9152722366291</v>
      </c>
      <c r="BB60">
        <f t="shared" si="0"/>
        <v>502.3735372521063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1.2836535552513122</v>
      </c>
      <c r="L61">
        <v>232.05633397232515</v>
      </c>
      <c r="M61">
        <v>28.478620154937101</v>
      </c>
      <c r="N61">
        <v>36.568934204040183</v>
      </c>
      <c r="O61">
        <v>0</v>
      </c>
      <c r="P61">
        <v>32.035370201667263</v>
      </c>
      <c r="Q61">
        <v>0</v>
      </c>
      <c r="R61">
        <v>6.886598921769723</v>
      </c>
      <c r="S61">
        <v>3.8711596752814659</v>
      </c>
      <c r="T61">
        <v>0</v>
      </c>
      <c r="U61">
        <v>53.631576747617984</v>
      </c>
      <c r="V61">
        <v>0</v>
      </c>
      <c r="W61">
        <v>1.0123019543004168</v>
      </c>
      <c r="X61">
        <v>15.133542506895768</v>
      </c>
      <c r="Y61">
        <v>0</v>
      </c>
      <c r="Z61">
        <v>4.0575046027969108</v>
      </c>
      <c r="AA61">
        <v>13.047089120434148</v>
      </c>
      <c r="AB61">
        <v>8.1543783318879139</v>
      </c>
      <c r="AC61">
        <v>5.9919329853005641</v>
      </c>
      <c r="AD61">
        <v>0</v>
      </c>
      <c r="AE61">
        <v>15.299670675120014</v>
      </c>
      <c r="AF61">
        <v>2.5027630184909202</v>
      </c>
      <c r="AG61">
        <v>12.397481577332496</v>
      </c>
      <c r="AH61">
        <v>0</v>
      </c>
      <c r="AI61">
        <v>0</v>
      </c>
      <c r="AJ61">
        <v>0</v>
      </c>
      <c r="AK61">
        <v>15.986941112074723</v>
      </c>
      <c r="AL61">
        <v>0</v>
      </c>
      <c r="AM61">
        <v>4.8926552549780835</v>
      </c>
      <c r="AN61">
        <v>0.94577302288666254</v>
      </c>
      <c r="AO61">
        <v>0</v>
      </c>
      <c r="AP61">
        <v>3.3705050399144896</v>
      </c>
      <c r="AQ61">
        <v>0</v>
      </c>
      <c r="AR61">
        <v>15.036555104736689</v>
      </c>
      <c r="AS61">
        <v>9.575811474848674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21.828677004382307</v>
      </c>
      <c r="BB61">
        <f t="shared" si="0"/>
        <v>500.38847621050633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1.2836535552513122</v>
      </c>
      <c r="L62">
        <v>232.05633397232515</v>
      </c>
      <c r="M62">
        <v>28.478620154937101</v>
      </c>
      <c r="N62">
        <v>36.568934204040183</v>
      </c>
      <c r="O62">
        <v>0</v>
      </c>
      <c r="P62">
        <v>32.035370201667263</v>
      </c>
      <c r="Q62">
        <v>0</v>
      </c>
      <c r="R62">
        <v>6.886598921769723</v>
      </c>
      <c r="S62">
        <v>3.8711596752814659</v>
      </c>
      <c r="T62">
        <v>0</v>
      </c>
      <c r="U62">
        <v>53.631576747617984</v>
      </c>
      <c r="V62">
        <v>0</v>
      </c>
      <c r="W62">
        <v>1.0123019543004168</v>
      </c>
      <c r="X62">
        <v>15.133542506895768</v>
      </c>
      <c r="Y62">
        <v>0</v>
      </c>
      <c r="Z62">
        <v>4.0575046027969108</v>
      </c>
      <c r="AA62">
        <v>13.047089120434148</v>
      </c>
      <c r="AB62">
        <v>8.1543783318879139</v>
      </c>
      <c r="AC62">
        <v>5.9919329853005641</v>
      </c>
      <c r="AD62">
        <v>0</v>
      </c>
      <c r="AE62">
        <v>15.299670675120014</v>
      </c>
      <c r="AF62">
        <v>2.5027630184909202</v>
      </c>
      <c r="AG62">
        <v>12.397481577332496</v>
      </c>
      <c r="AH62">
        <v>0</v>
      </c>
      <c r="AI62">
        <v>0</v>
      </c>
      <c r="AJ62">
        <v>0</v>
      </c>
      <c r="AK62">
        <v>15.986941112074723</v>
      </c>
      <c r="AL62">
        <v>0</v>
      </c>
      <c r="AM62">
        <v>4.8926552549780835</v>
      </c>
      <c r="AN62">
        <v>0.94577302288666254</v>
      </c>
      <c r="AO62">
        <v>0</v>
      </c>
      <c r="AP62">
        <v>3.3705050399144896</v>
      </c>
      <c r="AQ62">
        <v>0</v>
      </c>
      <c r="AR62">
        <v>15.036555104736689</v>
      </c>
      <c r="AS62">
        <v>9.575811474848674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21.828677004382307</v>
      </c>
      <c r="BB62">
        <f t="shared" si="0"/>
        <v>500.38847621050633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1.3671627024877775</v>
      </c>
      <c r="L63">
        <v>232.05633397232515</v>
      </c>
      <c r="M63">
        <v>24.971843659593929</v>
      </c>
      <c r="N63">
        <v>36.568934204040183</v>
      </c>
      <c r="O63">
        <v>0</v>
      </c>
      <c r="P63">
        <v>32.035370201667263</v>
      </c>
      <c r="Q63">
        <v>0</v>
      </c>
      <c r="R63">
        <v>6.7327513467164817</v>
      </c>
      <c r="S63">
        <v>3.7355585958625288</v>
      </c>
      <c r="T63">
        <v>0</v>
      </c>
      <c r="U63">
        <v>53.631576747617984</v>
      </c>
      <c r="V63">
        <v>0</v>
      </c>
      <c r="W63">
        <v>1.0123019543004168</v>
      </c>
      <c r="X63">
        <v>15.133542506895768</v>
      </c>
      <c r="Y63">
        <v>0</v>
      </c>
      <c r="Z63">
        <v>4.0575046027969108</v>
      </c>
      <c r="AA63">
        <v>13.047089120434148</v>
      </c>
      <c r="AB63">
        <v>8.1543783318879139</v>
      </c>
      <c r="AC63">
        <v>5.9919329853005641</v>
      </c>
      <c r="AD63">
        <v>0</v>
      </c>
      <c r="AE63">
        <v>15.299670675120014</v>
      </c>
      <c r="AF63">
        <v>2.5027630184909202</v>
      </c>
      <c r="AG63">
        <v>12.397481577332496</v>
      </c>
      <c r="AH63">
        <v>0</v>
      </c>
      <c r="AI63">
        <v>0</v>
      </c>
      <c r="AJ63">
        <v>0</v>
      </c>
      <c r="AK63">
        <v>15.986941112074723</v>
      </c>
      <c r="AL63">
        <v>0</v>
      </c>
      <c r="AM63">
        <v>4.8926552549780835</v>
      </c>
      <c r="AN63">
        <v>0.94577302288666254</v>
      </c>
      <c r="AO63">
        <v>0</v>
      </c>
      <c r="AP63">
        <v>0.99132499290560838</v>
      </c>
      <c r="AQ63">
        <v>0</v>
      </c>
      <c r="AR63">
        <v>15.036555104736689</v>
      </c>
      <c r="AS63">
        <v>10.075419278647463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21.594919355708321</v>
      </c>
      <c r="BB63">
        <f t="shared" si="0"/>
        <v>495.02994561339125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1.3984326521189434</v>
      </c>
      <c r="L64">
        <v>232.05633397232515</v>
      </c>
      <c r="M64">
        <v>24.971843659593929</v>
      </c>
      <c r="N64">
        <v>36.568934204040183</v>
      </c>
      <c r="O64">
        <v>0</v>
      </c>
      <c r="P64">
        <v>32.035370201667263</v>
      </c>
      <c r="Q64">
        <v>0</v>
      </c>
      <c r="R64">
        <v>6.7327513467164817</v>
      </c>
      <c r="S64">
        <v>3.7355585958625288</v>
      </c>
      <c r="T64">
        <v>0</v>
      </c>
      <c r="U64">
        <v>53.631576747617984</v>
      </c>
      <c r="V64">
        <v>0</v>
      </c>
      <c r="W64">
        <v>1.0123019543004168</v>
      </c>
      <c r="X64">
        <v>15.133542506895768</v>
      </c>
      <c r="Y64">
        <v>0</v>
      </c>
      <c r="Z64">
        <v>4.0575046027969108</v>
      </c>
      <c r="AA64">
        <v>13.047089120434148</v>
      </c>
      <c r="AB64">
        <v>8.1543783318879139</v>
      </c>
      <c r="AC64">
        <v>5.9919329853005641</v>
      </c>
      <c r="AD64">
        <v>0</v>
      </c>
      <c r="AE64">
        <v>15.299670675120014</v>
      </c>
      <c r="AF64">
        <v>2.5027630184909202</v>
      </c>
      <c r="AG64">
        <v>12.397481577332496</v>
      </c>
      <c r="AH64">
        <v>6.208118941243999</v>
      </c>
      <c r="AI64">
        <v>0</v>
      </c>
      <c r="AJ64">
        <v>0</v>
      </c>
      <c r="AK64">
        <v>15.986941112074723</v>
      </c>
      <c r="AL64">
        <v>0</v>
      </c>
      <c r="AM64">
        <v>4.8926552549780835</v>
      </c>
      <c r="AN64">
        <v>0.94577302288666254</v>
      </c>
      <c r="AO64">
        <v>0</v>
      </c>
      <c r="AP64">
        <v>0.99132499290560838</v>
      </c>
      <c r="AQ64">
        <v>0</v>
      </c>
      <c r="AR64">
        <v>15.036555104736689</v>
      </c>
      <c r="AS64">
        <v>10.075419278647463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21.855725811346908</v>
      </c>
      <c r="BB64">
        <f t="shared" si="0"/>
        <v>501.00852804862791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1.2523264206000246</v>
      </c>
      <c r="L65">
        <v>232.05633397232515</v>
      </c>
      <c r="M65">
        <v>24.971843659593929</v>
      </c>
      <c r="N65">
        <v>36.568934204040183</v>
      </c>
      <c r="O65">
        <v>0</v>
      </c>
      <c r="P65">
        <v>32.035370201667263</v>
      </c>
      <c r="Q65">
        <v>0</v>
      </c>
      <c r="R65">
        <v>6.7327513467164817</v>
      </c>
      <c r="S65">
        <v>3.7355585958625288</v>
      </c>
      <c r="T65">
        <v>0</v>
      </c>
      <c r="U65">
        <v>53.631576747617984</v>
      </c>
      <c r="V65">
        <v>0</v>
      </c>
      <c r="W65">
        <v>1.0123019543004168</v>
      </c>
      <c r="X65">
        <v>15.133542506895768</v>
      </c>
      <c r="Y65">
        <v>0</v>
      </c>
      <c r="Z65">
        <v>4.0575046027969108</v>
      </c>
      <c r="AA65">
        <v>13.047089120434148</v>
      </c>
      <c r="AB65">
        <v>8.1543783318879139</v>
      </c>
      <c r="AC65">
        <v>5.9919329853005641</v>
      </c>
      <c r="AD65">
        <v>0</v>
      </c>
      <c r="AE65">
        <v>15.299670675120014</v>
      </c>
      <c r="AF65">
        <v>2.5027630184909202</v>
      </c>
      <c r="AG65">
        <v>12.397481577332496</v>
      </c>
      <c r="AH65">
        <v>12.416237568879147</v>
      </c>
      <c r="AI65">
        <v>0</v>
      </c>
      <c r="AJ65">
        <v>0</v>
      </c>
      <c r="AK65">
        <v>15.986941112074723</v>
      </c>
      <c r="AL65">
        <v>0</v>
      </c>
      <c r="AM65">
        <v>4.8926552549780835</v>
      </c>
      <c r="AN65">
        <v>0.94577302288666254</v>
      </c>
      <c r="AO65">
        <v>0</v>
      </c>
      <c r="AP65">
        <v>0.99132499290560838</v>
      </c>
      <c r="AQ65">
        <v>0</v>
      </c>
      <c r="AR65">
        <v>16.403514717926729</v>
      </c>
      <c r="AS65">
        <v>9.575811474848674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22.145373235137122</v>
      </c>
      <c r="BB65">
        <f t="shared" si="0"/>
        <v>507.64824483034516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1.2732353965256926</v>
      </c>
      <c r="L66">
        <v>232.05633397232515</v>
      </c>
      <c r="M66">
        <v>24.971843659593929</v>
      </c>
      <c r="N66">
        <v>36.568934204040183</v>
      </c>
      <c r="O66">
        <v>0</v>
      </c>
      <c r="P66">
        <v>32.035370201667263</v>
      </c>
      <c r="Q66">
        <v>0</v>
      </c>
      <c r="R66">
        <v>6.7327513467164817</v>
      </c>
      <c r="S66">
        <v>3.7355585958625288</v>
      </c>
      <c r="T66">
        <v>0</v>
      </c>
      <c r="U66">
        <v>53.631576747617984</v>
      </c>
      <c r="V66">
        <v>0</v>
      </c>
      <c r="W66">
        <v>1.0123019543004168</v>
      </c>
      <c r="X66">
        <v>15.133542506895768</v>
      </c>
      <c r="Y66">
        <v>0</v>
      </c>
      <c r="Z66">
        <v>4.0575046027969108</v>
      </c>
      <c r="AA66">
        <v>13.047089120434148</v>
      </c>
      <c r="AB66">
        <v>8.1543783318879139</v>
      </c>
      <c r="AC66">
        <v>5.9919329853005641</v>
      </c>
      <c r="AD66">
        <v>2.8216635813504487</v>
      </c>
      <c r="AE66">
        <v>15.299670675120014</v>
      </c>
      <c r="AF66">
        <v>2.5027630184909202</v>
      </c>
      <c r="AG66">
        <v>12.397481577332496</v>
      </c>
      <c r="AH66">
        <v>18.62435651012315</v>
      </c>
      <c r="AI66">
        <v>0</v>
      </c>
      <c r="AJ66">
        <v>0</v>
      </c>
      <c r="AK66">
        <v>15.986941112074723</v>
      </c>
      <c r="AL66">
        <v>0</v>
      </c>
      <c r="AM66">
        <v>4.8926552549780835</v>
      </c>
      <c r="AN66">
        <v>0.94577302288666254</v>
      </c>
      <c r="AO66">
        <v>0</v>
      </c>
      <c r="AP66">
        <v>0.99132499290560838</v>
      </c>
      <c r="AQ66">
        <v>0</v>
      </c>
      <c r="AR66">
        <v>16.403514717926729</v>
      </c>
      <c r="AS66">
        <v>9.575811474848674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22.523692139775271</v>
      </c>
      <c r="BB66">
        <f t="shared" si="0"/>
        <v>516.32061742422729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1.2418982130089062</v>
      </c>
      <c r="L67">
        <v>232.05633397232515</v>
      </c>
      <c r="M67">
        <v>24.181837881910308</v>
      </c>
      <c r="N67">
        <v>36.568934204040183</v>
      </c>
      <c r="O67">
        <v>0</v>
      </c>
      <c r="P67">
        <v>32.035370201667263</v>
      </c>
      <c r="Q67">
        <v>0</v>
      </c>
      <c r="R67">
        <v>6.7743800202725879</v>
      </c>
      <c r="S67">
        <v>3.7361173002519816</v>
      </c>
      <c r="T67">
        <v>0</v>
      </c>
      <c r="U67">
        <v>53.631576747617984</v>
      </c>
      <c r="V67">
        <v>0</v>
      </c>
      <c r="W67">
        <v>1.0123019543004168</v>
      </c>
      <c r="X67">
        <v>15.133542506895768</v>
      </c>
      <c r="Y67">
        <v>0</v>
      </c>
      <c r="Z67">
        <v>4.0575046027969108</v>
      </c>
      <c r="AA67">
        <v>13.047089120434148</v>
      </c>
      <c r="AB67">
        <v>8.1543783318879139</v>
      </c>
      <c r="AC67">
        <v>5.9919329853005641</v>
      </c>
      <c r="AD67">
        <v>2.8216635813504487</v>
      </c>
      <c r="AE67">
        <v>15.299670675120014</v>
      </c>
      <c r="AF67">
        <v>2.5027630184909202</v>
      </c>
      <c r="AG67">
        <v>12.397481577332496</v>
      </c>
      <c r="AH67">
        <v>18.62435651012315</v>
      </c>
      <c r="AI67">
        <v>0</v>
      </c>
      <c r="AJ67">
        <v>0</v>
      </c>
      <c r="AK67">
        <v>15.986941112074723</v>
      </c>
      <c r="AL67">
        <v>0</v>
      </c>
      <c r="AM67">
        <v>4.8926552549780835</v>
      </c>
      <c r="AN67">
        <v>0.94577302288666254</v>
      </c>
      <c r="AO67">
        <v>0</v>
      </c>
      <c r="AP67">
        <v>1.5861199246135522</v>
      </c>
      <c r="AQ67">
        <v>0</v>
      </c>
      <c r="AR67">
        <v>15.207424856274898</v>
      </c>
      <c r="AS67">
        <v>9.575811474848674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22.465989308323557</v>
      </c>
      <c r="BB67">
        <f t="shared" si="0"/>
        <v>514.99786974248013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1.0644979694462113</v>
      </c>
      <c r="L68">
        <v>232.05633397232515</v>
      </c>
      <c r="M68">
        <v>24.151256378426812</v>
      </c>
      <c r="N68">
        <v>36.568934204040183</v>
      </c>
      <c r="O68">
        <v>0</v>
      </c>
      <c r="P68">
        <v>32.035370201667263</v>
      </c>
      <c r="Q68">
        <v>0</v>
      </c>
      <c r="R68">
        <v>6.7743800202725879</v>
      </c>
      <c r="S68">
        <v>3.7361173002519816</v>
      </c>
      <c r="T68">
        <v>0</v>
      </c>
      <c r="U68">
        <v>53.631576747617984</v>
      </c>
      <c r="V68">
        <v>0</v>
      </c>
      <c r="W68">
        <v>1.0123019543004168</v>
      </c>
      <c r="X68">
        <v>15.133542506895768</v>
      </c>
      <c r="Y68">
        <v>0</v>
      </c>
      <c r="Z68">
        <v>4.0575046027969108</v>
      </c>
      <c r="AA68">
        <v>13.047089120434148</v>
      </c>
      <c r="AB68">
        <v>8.1543783318879139</v>
      </c>
      <c r="AC68">
        <v>5.9919329853005641</v>
      </c>
      <c r="AD68">
        <v>2.8216635813504487</v>
      </c>
      <c r="AE68">
        <v>15.299670675120014</v>
      </c>
      <c r="AF68">
        <v>2.5027630184909202</v>
      </c>
      <c r="AG68">
        <v>12.397481577332496</v>
      </c>
      <c r="AH68">
        <v>18.62435651012315</v>
      </c>
      <c r="AI68">
        <v>0</v>
      </c>
      <c r="AJ68">
        <v>0</v>
      </c>
      <c r="AK68">
        <v>15.986941112074723</v>
      </c>
      <c r="AL68">
        <v>0</v>
      </c>
      <c r="AM68">
        <v>4.8926552549780835</v>
      </c>
      <c r="AN68">
        <v>0.94577302288666254</v>
      </c>
      <c r="AO68">
        <v>0</v>
      </c>
      <c r="AP68">
        <v>1.5861199246135522</v>
      </c>
      <c r="AQ68">
        <v>0</v>
      </c>
      <c r="AR68">
        <v>15.207424856274898</v>
      </c>
      <c r="AS68">
        <v>9.575811474848674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22.457295671297025</v>
      </c>
      <c r="BB68">
        <f t="shared" ref="BB68:BB99" si="1">SUM(B68:AZ68)-BA68</f>
        <v>514.79858163246035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232.05633397232515</v>
      </c>
      <c r="M69">
        <v>24.151256378426812</v>
      </c>
      <c r="N69">
        <v>36.568934204040183</v>
      </c>
      <c r="O69">
        <v>0</v>
      </c>
      <c r="P69">
        <v>32.035370201667263</v>
      </c>
      <c r="Q69">
        <v>0</v>
      </c>
      <c r="R69">
        <v>5.8516685718300288</v>
      </c>
      <c r="S69">
        <v>2.3691337883262733</v>
      </c>
      <c r="T69">
        <v>0</v>
      </c>
      <c r="U69">
        <v>53.631576747617984</v>
      </c>
      <c r="V69">
        <v>0</v>
      </c>
      <c r="W69">
        <v>1.0123019543004168</v>
      </c>
      <c r="X69">
        <v>15.133542506895768</v>
      </c>
      <c r="Y69">
        <v>0</v>
      </c>
      <c r="Z69">
        <v>4.0575046027969108</v>
      </c>
      <c r="AA69">
        <v>13.047089120434148</v>
      </c>
      <c r="AB69">
        <v>8.1543783318879139</v>
      </c>
      <c r="AC69">
        <v>5.9919329853005641</v>
      </c>
      <c r="AD69">
        <v>2.8216635813504487</v>
      </c>
      <c r="AE69">
        <v>15.299670675120014</v>
      </c>
      <c r="AF69">
        <v>2.5027630184909202</v>
      </c>
      <c r="AG69">
        <v>12.397481577332496</v>
      </c>
      <c r="AH69">
        <v>18.62435651012315</v>
      </c>
      <c r="AI69">
        <v>0</v>
      </c>
      <c r="AJ69">
        <v>0</v>
      </c>
      <c r="AK69">
        <v>15.986941112074723</v>
      </c>
      <c r="AL69">
        <v>0</v>
      </c>
      <c r="AM69">
        <v>4.8926552549780835</v>
      </c>
      <c r="AN69">
        <v>0.94577302288666254</v>
      </c>
      <c r="AO69">
        <v>0</v>
      </c>
      <c r="AP69">
        <v>1.5861199246135522</v>
      </c>
      <c r="AQ69">
        <v>0</v>
      </c>
      <c r="AR69">
        <v>15.207424856274898</v>
      </c>
      <c r="AS69">
        <v>9.575811474848674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22.317090406830779</v>
      </c>
      <c r="BB69">
        <f t="shared" si="1"/>
        <v>511.58459396711231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232.05633397232515</v>
      </c>
      <c r="M70">
        <v>24.151256378426812</v>
      </c>
      <c r="N70">
        <v>36.568934204040183</v>
      </c>
      <c r="O70">
        <v>0</v>
      </c>
      <c r="P70">
        <v>32.035370201667263</v>
      </c>
      <c r="Q70">
        <v>0</v>
      </c>
      <c r="R70">
        <v>5.8516685718300288</v>
      </c>
      <c r="S70">
        <v>2.3691337883262733</v>
      </c>
      <c r="T70">
        <v>0</v>
      </c>
      <c r="U70">
        <v>53.631576747617984</v>
      </c>
      <c r="V70">
        <v>0</v>
      </c>
      <c r="W70">
        <v>1.0123019543004168</v>
      </c>
      <c r="X70">
        <v>15.133542506895768</v>
      </c>
      <c r="Y70">
        <v>0</v>
      </c>
      <c r="Z70">
        <v>4.0575046027969108</v>
      </c>
      <c r="AA70">
        <v>13.047089120434148</v>
      </c>
      <c r="AB70">
        <v>8.1543783318879139</v>
      </c>
      <c r="AC70">
        <v>5.9919329853005641</v>
      </c>
      <c r="AD70">
        <v>2.8216635813504487</v>
      </c>
      <c r="AE70">
        <v>15.299670675120014</v>
      </c>
      <c r="AF70">
        <v>2.5027630184909202</v>
      </c>
      <c r="AG70">
        <v>12.397481577332496</v>
      </c>
      <c r="AH70">
        <v>23.001080051659358</v>
      </c>
      <c r="AI70">
        <v>0</v>
      </c>
      <c r="AJ70">
        <v>0</v>
      </c>
      <c r="AK70">
        <v>15.986941112074723</v>
      </c>
      <c r="AL70">
        <v>0</v>
      </c>
      <c r="AM70">
        <v>4.8926552549780835</v>
      </c>
      <c r="AN70">
        <v>0.94577302288666254</v>
      </c>
      <c r="AO70">
        <v>0</v>
      </c>
      <c r="AP70">
        <v>1.5861199246135522</v>
      </c>
      <c r="AQ70">
        <v>0</v>
      </c>
      <c r="AR70">
        <v>15.207424856274898</v>
      </c>
      <c r="AS70">
        <v>9.575811474848674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22.500037450866991</v>
      </c>
      <c r="BB70">
        <f t="shared" si="1"/>
        <v>515.77837046461218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232.05633397232515</v>
      </c>
      <c r="M71">
        <v>24.151256378426812</v>
      </c>
      <c r="N71">
        <v>36.568934204040183</v>
      </c>
      <c r="O71">
        <v>0</v>
      </c>
      <c r="P71">
        <v>32.035370201667263</v>
      </c>
      <c r="Q71">
        <v>0</v>
      </c>
      <c r="R71">
        <v>5.8516685718300288</v>
      </c>
      <c r="S71">
        <v>2.3691337883262733</v>
      </c>
      <c r="T71">
        <v>0</v>
      </c>
      <c r="U71">
        <v>53.631576747617984</v>
      </c>
      <c r="V71">
        <v>0</v>
      </c>
      <c r="W71">
        <v>1.0123019543004168</v>
      </c>
      <c r="X71">
        <v>15.133542506895768</v>
      </c>
      <c r="Y71">
        <v>0</v>
      </c>
      <c r="Z71">
        <v>4.0575046027969108</v>
      </c>
      <c r="AA71">
        <v>13.047089120434148</v>
      </c>
      <c r="AB71">
        <v>8.1543783318879139</v>
      </c>
      <c r="AC71">
        <v>5.9919329853005641</v>
      </c>
      <c r="AD71">
        <v>2.8216635813504487</v>
      </c>
      <c r="AE71">
        <v>15.299670675120014</v>
      </c>
      <c r="AF71">
        <v>2.5027630184909202</v>
      </c>
      <c r="AG71">
        <v>12.397481577332496</v>
      </c>
      <c r="AH71">
        <v>30.668106735545813</v>
      </c>
      <c r="AI71">
        <v>0</v>
      </c>
      <c r="AJ71">
        <v>0</v>
      </c>
      <c r="AK71">
        <v>15.986941112074723</v>
      </c>
      <c r="AL71">
        <v>0</v>
      </c>
      <c r="AM71">
        <v>4.8926552549780835</v>
      </c>
      <c r="AN71">
        <v>0.94577302288666254</v>
      </c>
      <c r="AO71">
        <v>0</v>
      </c>
      <c r="AP71">
        <v>1.5861199246135522</v>
      </c>
      <c r="AQ71">
        <v>2.4769876951993317</v>
      </c>
      <c r="AR71">
        <v>15.207424856274898</v>
      </c>
      <c r="AS71">
        <v>9.575811474848674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22.924057251912775</v>
      </c>
      <c r="BB71">
        <f t="shared" si="1"/>
        <v>525.49836504265215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232.05633397232515</v>
      </c>
      <c r="M72">
        <v>24.151256378426812</v>
      </c>
      <c r="N72">
        <v>36.569535122097506</v>
      </c>
      <c r="O72">
        <v>0</v>
      </c>
      <c r="P72">
        <v>32.035370201667263</v>
      </c>
      <c r="Q72">
        <v>0</v>
      </c>
      <c r="R72">
        <v>5.8516685718300288</v>
      </c>
      <c r="S72">
        <v>2.3691337883262733</v>
      </c>
      <c r="T72">
        <v>0</v>
      </c>
      <c r="U72">
        <v>53.631576747617984</v>
      </c>
      <c r="V72">
        <v>0</v>
      </c>
      <c r="W72">
        <v>1.0123019543004168</v>
      </c>
      <c r="X72">
        <v>15.133542506895768</v>
      </c>
      <c r="Y72">
        <v>0</v>
      </c>
      <c r="Z72">
        <v>4.0575046027969108</v>
      </c>
      <c r="AA72">
        <v>13.047089120434148</v>
      </c>
      <c r="AB72">
        <v>8.1543783318879139</v>
      </c>
      <c r="AC72">
        <v>5.9919329853005641</v>
      </c>
      <c r="AD72">
        <v>5.6433274570548946</v>
      </c>
      <c r="AE72">
        <v>15.299670675120014</v>
      </c>
      <c r="AF72">
        <v>2.5027630184909202</v>
      </c>
      <c r="AG72">
        <v>12.397481577332496</v>
      </c>
      <c r="AH72">
        <v>30.668106735545813</v>
      </c>
      <c r="AI72">
        <v>0</v>
      </c>
      <c r="AJ72">
        <v>0</v>
      </c>
      <c r="AK72">
        <v>15.986941112074723</v>
      </c>
      <c r="AL72">
        <v>0</v>
      </c>
      <c r="AM72">
        <v>4.8926552549780835</v>
      </c>
      <c r="AN72">
        <v>0.94577302288666254</v>
      </c>
      <c r="AO72">
        <v>0</v>
      </c>
      <c r="AP72">
        <v>1.5861199246135522</v>
      </c>
      <c r="AQ72">
        <v>5.0709980736485072</v>
      </c>
      <c r="AR72">
        <v>15.207424856274898</v>
      </c>
      <c r="AS72">
        <v>9.575811474848674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23.150457554111195</v>
      </c>
      <c r="BB72">
        <f t="shared" si="1"/>
        <v>530.6882399126647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256.46056408310602</v>
      </c>
      <c r="M73">
        <v>24.142770459812663</v>
      </c>
      <c r="N73">
        <v>36.569535122097506</v>
      </c>
      <c r="O73">
        <v>0</v>
      </c>
      <c r="P73">
        <v>32.035370201667263</v>
      </c>
      <c r="Q73">
        <v>0</v>
      </c>
      <c r="R73">
        <v>2.2320771692800125</v>
      </c>
      <c r="S73">
        <v>1.0443238695524501E-2</v>
      </c>
      <c r="T73">
        <v>0</v>
      </c>
      <c r="U73">
        <v>53.631576747617984</v>
      </c>
      <c r="V73">
        <v>0</v>
      </c>
      <c r="W73">
        <v>0.9602343721915173</v>
      </c>
      <c r="X73">
        <v>12.105849851575652</v>
      </c>
      <c r="Y73">
        <v>0</v>
      </c>
      <c r="Z73">
        <v>4.0575046027969108</v>
      </c>
      <c r="AA73">
        <v>13.047089120434148</v>
      </c>
      <c r="AB73">
        <v>8.1543783318879139</v>
      </c>
      <c r="AC73">
        <v>5.9919329853005641</v>
      </c>
      <c r="AD73">
        <v>5.6433274570548946</v>
      </c>
      <c r="AE73">
        <v>15.299670675120014</v>
      </c>
      <c r="AF73">
        <v>2.5027630184909202</v>
      </c>
      <c r="AG73">
        <v>12.397481577332496</v>
      </c>
      <c r="AH73">
        <v>30.668106735545813</v>
      </c>
      <c r="AI73">
        <v>0</v>
      </c>
      <c r="AJ73">
        <v>0</v>
      </c>
      <c r="AK73">
        <v>15.986941112074723</v>
      </c>
      <c r="AL73">
        <v>0</v>
      </c>
      <c r="AM73">
        <v>4.8926552549780835</v>
      </c>
      <c r="AN73">
        <v>0.94577302288666254</v>
      </c>
      <c r="AO73">
        <v>0</v>
      </c>
      <c r="AP73">
        <v>1.5861199246135522</v>
      </c>
      <c r="AQ73">
        <v>5.0709980736485072</v>
      </c>
      <c r="AR73">
        <v>15.207424856274898</v>
      </c>
      <c r="AS73">
        <v>9.575811474848674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23.791573497818074</v>
      </c>
      <c r="BB73">
        <f t="shared" si="1"/>
        <v>545.38482597151483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272.41662348384136</v>
      </c>
      <c r="M74">
        <v>24.142770459812663</v>
      </c>
      <c r="N74">
        <v>36.569535122097506</v>
      </c>
      <c r="O74">
        <v>0</v>
      </c>
      <c r="P74">
        <v>32.035370201667263</v>
      </c>
      <c r="Q74">
        <v>0</v>
      </c>
      <c r="R74">
        <v>2.2320771692800125</v>
      </c>
      <c r="S74">
        <v>1.0443238695524501E-2</v>
      </c>
      <c r="T74">
        <v>0</v>
      </c>
      <c r="U74">
        <v>53.631576747617984</v>
      </c>
      <c r="V74">
        <v>0</v>
      </c>
      <c r="W74">
        <v>1.0119992584850288</v>
      </c>
      <c r="X74">
        <v>12.105751382723145</v>
      </c>
      <c r="Y74">
        <v>0</v>
      </c>
      <c r="Z74">
        <v>4.0575046027969108</v>
      </c>
      <c r="AA74">
        <v>13.047089120434148</v>
      </c>
      <c r="AB74">
        <v>8.1543783318879139</v>
      </c>
      <c r="AC74">
        <v>5.9919329853005641</v>
      </c>
      <c r="AD74">
        <v>5.6433274570548946</v>
      </c>
      <c r="AE74">
        <v>15.299670675120014</v>
      </c>
      <c r="AF74">
        <v>2.5027630184909202</v>
      </c>
      <c r="AG74">
        <v>12.397481577332496</v>
      </c>
      <c r="AH74">
        <v>30.668106735545813</v>
      </c>
      <c r="AI74">
        <v>0</v>
      </c>
      <c r="AJ74">
        <v>0</v>
      </c>
      <c r="AK74">
        <v>15.986941112074723</v>
      </c>
      <c r="AL74">
        <v>0</v>
      </c>
      <c r="AM74">
        <v>4.8926552549780835</v>
      </c>
      <c r="AN74">
        <v>0.94577302288666254</v>
      </c>
      <c r="AO74">
        <v>0</v>
      </c>
      <c r="AP74">
        <v>1.5861199246135522</v>
      </c>
      <c r="AQ74">
        <v>5.0709980736485072</v>
      </c>
      <c r="AR74">
        <v>15.207424856274898</v>
      </c>
      <c r="AS74">
        <v>9.575811474848674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24.460696437017855</v>
      </c>
      <c r="BB74">
        <f t="shared" si="1"/>
        <v>560.72342885049136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272.41662348384136</v>
      </c>
      <c r="M75">
        <v>24.142770459812663</v>
      </c>
      <c r="N75">
        <v>36.569535122097506</v>
      </c>
      <c r="O75">
        <v>0</v>
      </c>
      <c r="P75">
        <v>32.035370201667263</v>
      </c>
      <c r="Q75">
        <v>0</v>
      </c>
      <c r="R75">
        <v>0</v>
      </c>
      <c r="S75">
        <v>1.0443238695524501E-2</v>
      </c>
      <c r="T75">
        <v>0</v>
      </c>
      <c r="U75">
        <v>53.631576747617984</v>
      </c>
      <c r="V75">
        <v>0</v>
      </c>
      <c r="W75">
        <v>1.0119992584850288</v>
      </c>
      <c r="X75">
        <v>12.105751382723145</v>
      </c>
      <c r="Y75">
        <v>0</v>
      </c>
      <c r="Z75">
        <v>4.0575046027969108</v>
      </c>
      <c r="AA75">
        <v>12.66755171362972</v>
      </c>
      <c r="AB75">
        <v>12.231567932742641</v>
      </c>
      <c r="AC75">
        <v>5.9919329853005641</v>
      </c>
      <c r="AD75">
        <v>5.6433274570548946</v>
      </c>
      <c r="AE75">
        <v>15.299670675120014</v>
      </c>
      <c r="AF75">
        <v>2.5027630184909202</v>
      </c>
      <c r="AG75">
        <v>12.397481577332496</v>
      </c>
      <c r="AH75">
        <v>23.590851600396572</v>
      </c>
      <c r="AI75">
        <v>0</v>
      </c>
      <c r="AJ75">
        <v>0</v>
      </c>
      <c r="AK75">
        <v>15.986941112074723</v>
      </c>
      <c r="AL75">
        <v>0</v>
      </c>
      <c r="AM75">
        <v>4.8926552549780835</v>
      </c>
      <c r="AN75">
        <v>0.94577302288666254</v>
      </c>
      <c r="AO75">
        <v>0</v>
      </c>
      <c r="AP75">
        <v>3.3705050399144896</v>
      </c>
      <c r="AQ75">
        <v>5.0709980736485072</v>
      </c>
      <c r="AR75">
        <v>15.207424856274898</v>
      </c>
      <c r="AS75">
        <v>9.575811474848674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24.300715506223593</v>
      </c>
      <c r="BB75">
        <f t="shared" si="1"/>
        <v>557.05611478620779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272.41662348384136</v>
      </c>
      <c r="M76">
        <v>24.142770459812663</v>
      </c>
      <c r="N76">
        <v>36.569535122097506</v>
      </c>
      <c r="O76">
        <v>0</v>
      </c>
      <c r="P76">
        <v>32.035370201667263</v>
      </c>
      <c r="Q76">
        <v>0</v>
      </c>
      <c r="R76">
        <v>0</v>
      </c>
      <c r="S76">
        <v>1.0443238695524501E-2</v>
      </c>
      <c r="T76">
        <v>0</v>
      </c>
      <c r="U76">
        <v>53.631576747617984</v>
      </c>
      <c r="V76">
        <v>0</v>
      </c>
      <c r="W76">
        <v>1.0119992584850288</v>
      </c>
      <c r="X76">
        <v>12.105751382723145</v>
      </c>
      <c r="Y76">
        <v>0</v>
      </c>
      <c r="Z76">
        <v>4.0575046027969108</v>
      </c>
      <c r="AA76">
        <v>13.047089120434148</v>
      </c>
      <c r="AB76">
        <v>12.231567932742641</v>
      </c>
      <c r="AC76">
        <v>5.9919329853005641</v>
      </c>
      <c r="AD76">
        <v>5.6433274570548946</v>
      </c>
      <c r="AE76">
        <v>15.299670675120014</v>
      </c>
      <c r="AF76">
        <v>2.5027630184909202</v>
      </c>
      <c r="AG76">
        <v>12.397481577332496</v>
      </c>
      <c r="AH76">
        <v>24.832475137758294</v>
      </c>
      <c r="AI76">
        <v>0</v>
      </c>
      <c r="AJ76">
        <v>0</v>
      </c>
      <c r="AK76">
        <v>15.986941112074723</v>
      </c>
      <c r="AL76">
        <v>0</v>
      </c>
      <c r="AM76">
        <v>4.8926552549780835</v>
      </c>
      <c r="AN76">
        <v>0.94577302288666254</v>
      </c>
      <c r="AO76">
        <v>0</v>
      </c>
      <c r="AP76">
        <v>3.3705050399144896</v>
      </c>
      <c r="AQ76">
        <v>7.6064969677102905</v>
      </c>
      <c r="AR76">
        <v>15.207424856274898</v>
      </c>
      <c r="AS76">
        <v>9.575811474848674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24.474463887461521</v>
      </c>
      <c r="BB76">
        <f t="shared" si="1"/>
        <v>561.03902624319778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272.41662348384136</v>
      </c>
      <c r="M77">
        <v>24.142770459812663</v>
      </c>
      <c r="N77">
        <v>36.569535122097506</v>
      </c>
      <c r="O77">
        <v>0</v>
      </c>
      <c r="P77">
        <v>32.035370201667263</v>
      </c>
      <c r="Q77">
        <v>0</v>
      </c>
      <c r="R77">
        <v>0</v>
      </c>
      <c r="S77">
        <v>0</v>
      </c>
      <c r="T77">
        <v>0</v>
      </c>
      <c r="U77">
        <v>53.631576747617984</v>
      </c>
      <c r="V77">
        <v>0</v>
      </c>
      <c r="W77">
        <v>1.7430223335420605</v>
      </c>
      <c r="X77">
        <v>12.105751382723145</v>
      </c>
      <c r="Y77">
        <v>0</v>
      </c>
      <c r="Z77">
        <v>6.0862569041953654</v>
      </c>
      <c r="AA77">
        <v>13.047089120434148</v>
      </c>
      <c r="AB77">
        <v>12.231567932742641</v>
      </c>
      <c r="AC77">
        <v>5.9919329853005641</v>
      </c>
      <c r="AD77">
        <v>8.4649907440513434</v>
      </c>
      <c r="AE77">
        <v>15.299670675120014</v>
      </c>
      <c r="AF77">
        <v>2.5027630184909202</v>
      </c>
      <c r="AG77">
        <v>12.397481577332496</v>
      </c>
      <c r="AH77">
        <v>38.335133419432275</v>
      </c>
      <c r="AI77">
        <v>0</v>
      </c>
      <c r="AJ77">
        <v>0</v>
      </c>
      <c r="AK77">
        <v>15.986941112074723</v>
      </c>
      <c r="AL77">
        <v>0</v>
      </c>
      <c r="AM77">
        <v>4.8926552549780835</v>
      </c>
      <c r="AN77">
        <v>0.94577302288666254</v>
      </c>
      <c r="AO77">
        <v>0</v>
      </c>
      <c r="AP77">
        <v>3.3705050399144896</v>
      </c>
      <c r="AQ77">
        <v>7.6064969677102905</v>
      </c>
      <c r="AR77">
        <v>15.207424856274898</v>
      </c>
      <c r="AS77">
        <v>9.575811474848674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25.271742612390312</v>
      </c>
      <c r="BB77">
        <f t="shared" si="1"/>
        <v>579.31540122469926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272.41662348384136</v>
      </c>
      <c r="M78">
        <v>24.142770459812663</v>
      </c>
      <c r="N78">
        <v>36.569535122097506</v>
      </c>
      <c r="O78">
        <v>0</v>
      </c>
      <c r="P78">
        <v>32.035370201667263</v>
      </c>
      <c r="Q78">
        <v>0</v>
      </c>
      <c r="R78">
        <v>0</v>
      </c>
      <c r="S78">
        <v>0</v>
      </c>
      <c r="T78">
        <v>0</v>
      </c>
      <c r="U78">
        <v>53.631576747617984</v>
      </c>
      <c r="V78">
        <v>0</v>
      </c>
      <c r="W78">
        <v>1.7430223335420605</v>
      </c>
      <c r="X78">
        <v>12.105751382723145</v>
      </c>
      <c r="Y78">
        <v>0</v>
      </c>
      <c r="Z78">
        <v>6.0862569041953654</v>
      </c>
      <c r="AA78">
        <v>13.047089120434148</v>
      </c>
      <c r="AB78">
        <v>12.231567932742641</v>
      </c>
      <c r="AC78">
        <v>8.9969664463055725</v>
      </c>
      <c r="AD78">
        <v>11.312826811051972</v>
      </c>
      <c r="AE78">
        <v>15.299670675120014</v>
      </c>
      <c r="AF78">
        <v>5.0055254427551654</v>
      </c>
      <c r="AG78">
        <v>12.397481577332496</v>
      </c>
      <c r="AH78">
        <v>46.002160416927573</v>
      </c>
      <c r="AI78">
        <v>0.98524896425589636</v>
      </c>
      <c r="AJ78">
        <v>0</v>
      </c>
      <c r="AK78">
        <v>15.986941112074723</v>
      </c>
      <c r="AL78">
        <v>0</v>
      </c>
      <c r="AM78">
        <v>4.8926552549780835</v>
      </c>
      <c r="AN78">
        <v>0.94577302288666254</v>
      </c>
      <c r="AO78">
        <v>0</v>
      </c>
      <c r="AP78">
        <v>1.5861199246135522</v>
      </c>
      <c r="AQ78">
        <v>7.8990546751721986</v>
      </c>
      <c r="AR78">
        <v>15.207424856274898</v>
      </c>
      <c r="AS78">
        <v>10.075419278647463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25.941198383747512</v>
      </c>
      <c r="BB78">
        <f t="shared" si="1"/>
        <v>594.66163376332304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271.51910865337703</v>
      </c>
      <c r="M79">
        <v>24.142770459812663</v>
      </c>
      <c r="N79">
        <v>36.569535122097506</v>
      </c>
      <c r="O79">
        <v>0</v>
      </c>
      <c r="P79">
        <v>32.035370201667263</v>
      </c>
      <c r="Q79">
        <v>0</v>
      </c>
      <c r="R79">
        <v>0</v>
      </c>
      <c r="S79">
        <v>0</v>
      </c>
      <c r="T79">
        <v>0</v>
      </c>
      <c r="U79">
        <v>53.631576747617984</v>
      </c>
      <c r="V79">
        <v>0</v>
      </c>
      <c r="W79">
        <v>1.0123753600675749</v>
      </c>
      <c r="X79">
        <v>12.105751382723145</v>
      </c>
      <c r="Y79">
        <v>0</v>
      </c>
      <c r="Z79">
        <v>6.0862569041953654</v>
      </c>
      <c r="AA79">
        <v>13.047089120434148</v>
      </c>
      <c r="AB79">
        <v>12.231567932742641</v>
      </c>
      <c r="AC79">
        <v>8.9969664463055725</v>
      </c>
      <c r="AD79">
        <v>11.312826811051972</v>
      </c>
      <c r="AE79">
        <v>15.299670675120014</v>
      </c>
      <c r="AF79">
        <v>5.0055254427551654</v>
      </c>
      <c r="AG79">
        <v>12.397481577332496</v>
      </c>
      <c r="AH79">
        <v>46.002160416927573</v>
      </c>
      <c r="AI79">
        <v>1.5763983428094341</v>
      </c>
      <c r="AJ79">
        <v>0</v>
      </c>
      <c r="AK79">
        <v>15.986941112074723</v>
      </c>
      <c r="AL79">
        <v>0</v>
      </c>
      <c r="AM79">
        <v>4.8926552549780835</v>
      </c>
      <c r="AN79">
        <v>0.94577302288666254</v>
      </c>
      <c r="AO79">
        <v>0</v>
      </c>
      <c r="AP79">
        <v>1.5861199246135522</v>
      </c>
      <c r="AQ79">
        <v>7.8990546751721986</v>
      </c>
      <c r="AR79">
        <v>15.207424856274898</v>
      </c>
      <c r="AS79">
        <v>10.075419278647463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25.897851264366423</v>
      </c>
      <c r="BB79">
        <f t="shared" si="1"/>
        <v>593.66796845731869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271.51910865337703</v>
      </c>
      <c r="M80">
        <v>24.142770459812663</v>
      </c>
      <c r="N80">
        <v>36.569535122097506</v>
      </c>
      <c r="O80">
        <v>0</v>
      </c>
      <c r="P80">
        <v>32.035370201667263</v>
      </c>
      <c r="Q80">
        <v>0</v>
      </c>
      <c r="R80">
        <v>0</v>
      </c>
      <c r="S80">
        <v>0</v>
      </c>
      <c r="T80">
        <v>0</v>
      </c>
      <c r="U80">
        <v>53.631576747617984</v>
      </c>
      <c r="V80">
        <v>0</v>
      </c>
      <c r="W80">
        <v>13.32610918852812</v>
      </c>
      <c r="X80">
        <v>45.665154276493531</v>
      </c>
      <c r="Y80">
        <v>0</v>
      </c>
      <c r="Z80">
        <v>6.0862569041953654</v>
      </c>
      <c r="AA80">
        <v>13.047089120434148</v>
      </c>
      <c r="AB80">
        <v>12.231567932742641</v>
      </c>
      <c r="AC80">
        <v>8.9969664463055725</v>
      </c>
      <c r="AD80">
        <v>11.312826811051972</v>
      </c>
      <c r="AE80">
        <v>15.299670675120014</v>
      </c>
      <c r="AF80">
        <v>5.0055254427551654</v>
      </c>
      <c r="AG80">
        <v>12.397481577332496</v>
      </c>
      <c r="AH80">
        <v>46.002160416927573</v>
      </c>
      <c r="AI80">
        <v>3.1527972725735753</v>
      </c>
      <c r="AJ80">
        <v>0</v>
      </c>
      <c r="AK80">
        <v>15.986941112074723</v>
      </c>
      <c r="AL80">
        <v>0</v>
      </c>
      <c r="AM80">
        <v>4.8926552549780835</v>
      </c>
      <c r="AN80">
        <v>0.94577302288666254</v>
      </c>
      <c r="AO80">
        <v>0</v>
      </c>
      <c r="AP80">
        <v>1.5861199246135522</v>
      </c>
      <c r="AQ80">
        <v>7.8990546751721986</v>
      </c>
      <c r="AR80">
        <v>16.403514717926729</v>
      </c>
      <c r="AS80">
        <v>9.575811474848674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27.910354804638068</v>
      </c>
      <c r="BB80">
        <f t="shared" si="1"/>
        <v>639.80148262689534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263.36713178853114</v>
      </c>
      <c r="M81">
        <v>24.142770459812663</v>
      </c>
      <c r="N81">
        <v>36.569535122097506</v>
      </c>
      <c r="O81">
        <v>0</v>
      </c>
      <c r="P81">
        <v>32.035370201667263</v>
      </c>
      <c r="Q81">
        <v>0</v>
      </c>
      <c r="R81">
        <v>0</v>
      </c>
      <c r="S81">
        <v>0</v>
      </c>
      <c r="T81">
        <v>0</v>
      </c>
      <c r="U81">
        <v>53.45416152973327</v>
      </c>
      <c r="V81">
        <v>0</v>
      </c>
      <c r="W81">
        <v>13.33628514227315</v>
      </c>
      <c r="X81">
        <v>45.665154276493531</v>
      </c>
      <c r="Y81">
        <v>0</v>
      </c>
      <c r="Z81">
        <v>6.0862569041953654</v>
      </c>
      <c r="AA81">
        <v>13.047089120434148</v>
      </c>
      <c r="AB81">
        <v>12.231567932742641</v>
      </c>
      <c r="AC81">
        <v>8.9969664463055725</v>
      </c>
      <c r="AD81">
        <v>11.312826811051972</v>
      </c>
      <c r="AE81">
        <v>15.299670675120014</v>
      </c>
      <c r="AF81">
        <v>5.0055254427551654</v>
      </c>
      <c r="AG81">
        <v>12.397481577332496</v>
      </c>
      <c r="AH81">
        <v>46.002160416927573</v>
      </c>
      <c r="AI81">
        <v>15.409295796608223</v>
      </c>
      <c r="AJ81">
        <v>0</v>
      </c>
      <c r="AK81">
        <v>15.986941112074723</v>
      </c>
      <c r="AL81">
        <v>0</v>
      </c>
      <c r="AM81">
        <v>4.8926552549780835</v>
      </c>
      <c r="AN81">
        <v>0.94577302288666254</v>
      </c>
      <c r="AO81">
        <v>0</v>
      </c>
      <c r="AP81">
        <v>1.5861199246135522</v>
      </c>
      <c r="AQ81">
        <v>7.8990546751721986</v>
      </c>
      <c r="AR81">
        <v>16.403514717926729</v>
      </c>
      <c r="AS81">
        <v>9.575811474848674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28.074933208751105</v>
      </c>
      <c r="BB81">
        <f t="shared" si="1"/>
        <v>643.5741866178314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263.36713178853114</v>
      </c>
      <c r="M82">
        <v>24.142770459812663</v>
      </c>
      <c r="N82">
        <v>36.569535122097506</v>
      </c>
      <c r="O82">
        <v>0</v>
      </c>
      <c r="P82">
        <v>32.035370201667263</v>
      </c>
      <c r="Q82">
        <v>0</v>
      </c>
      <c r="R82">
        <v>0</v>
      </c>
      <c r="S82">
        <v>0</v>
      </c>
      <c r="T82">
        <v>0</v>
      </c>
      <c r="U82">
        <v>53.45416152973327</v>
      </c>
      <c r="V82">
        <v>0</v>
      </c>
      <c r="W82">
        <v>13.33628514227315</v>
      </c>
      <c r="X82">
        <v>45.665154276493531</v>
      </c>
      <c r="Y82">
        <v>0</v>
      </c>
      <c r="Z82">
        <v>6.0862569041953654</v>
      </c>
      <c r="AA82">
        <v>13.047089120434148</v>
      </c>
      <c r="AB82">
        <v>12.231567932742641</v>
      </c>
      <c r="AC82">
        <v>8.9969664463055725</v>
      </c>
      <c r="AD82">
        <v>11.312826811051972</v>
      </c>
      <c r="AE82">
        <v>15.299670675120014</v>
      </c>
      <c r="AF82">
        <v>5.0055254427551654</v>
      </c>
      <c r="AG82">
        <v>12.397481577332496</v>
      </c>
      <c r="AH82">
        <v>46.002160416927573</v>
      </c>
      <c r="AI82">
        <v>15.409295796608223</v>
      </c>
      <c r="AJ82">
        <v>0</v>
      </c>
      <c r="AK82">
        <v>15.986941112074723</v>
      </c>
      <c r="AL82">
        <v>0</v>
      </c>
      <c r="AM82">
        <v>4.8926552549780835</v>
      </c>
      <c r="AN82">
        <v>0.94577302288666254</v>
      </c>
      <c r="AO82">
        <v>0</v>
      </c>
      <c r="AP82">
        <v>1.5861199246135522</v>
      </c>
      <c r="AQ82">
        <v>7.8990546751721986</v>
      </c>
      <c r="AR82">
        <v>15.207424856274898</v>
      </c>
      <c r="AS82">
        <v>9.575811474848674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28.024936652534056</v>
      </c>
      <c r="BB82">
        <f t="shared" si="1"/>
        <v>642.42809331239653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232.05863195889523</v>
      </c>
      <c r="M83">
        <v>24.142770459812663</v>
      </c>
      <c r="N83">
        <v>36.569535122097506</v>
      </c>
      <c r="O83">
        <v>0</v>
      </c>
      <c r="P83">
        <v>32.035370201667263</v>
      </c>
      <c r="Q83">
        <v>0</v>
      </c>
      <c r="R83">
        <v>0</v>
      </c>
      <c r="S83">
        <v>0</v>
      </c>
      <c r="T83">
        <v>0</v>
      </c>
      <c r="U83">
        <v>53.45416152973327</v>
      </c>
      <c r="V83">
        <v>0</v>
      </c>
      <c r="W83">
        <v>13.33628514227315</v>
      </c>
      <c r="X83">
        <v>45.665154276493531</v>
      </c>
      <c r="Y83">
        <v>0</v>
      </c>
      <c r="Z83">
        <v>6.0862569041953654</v>
      </c>
      <c r="AA83">
        <v>13.047089120434148</v>
      </c>
      <c r="AB83">
        <v>12.231567932742641</v>
      </c>
      <c r="AC83">
        <v>8.9969664463055725</v>
      </c>
      <c r="AD83">
        <v>11.312826811051972</v>
      </c>
      <c r="AE83">
        <v>15.299670675120014</v>
      </c>
      <c r="AF83">
        <v>5.0055254427551654</v>
      </c>
      <c r="AG83">
        <v>12.397481577332496</v>
      </c>
      <c r="AH83">
        <v>46.002160416927573</v>
      </c>
      <c r="AI83">
        <v>15.409295796608223</v>
      </c>
      <c r="AJ83">
        <v>0</v>
      </c>
      <c r="AK83">
        <v>15.986941112074723</v>
      </c>
      <c r="AL83">
        <v>0</v>
      </c>
      <c r="AM83">
        <v>4.8926552549780835</v>
      </c>
      <c r="AN83">
        <v>0.94577302288666254</v>
      </c>
      <c r="AO83">
        <v>0</v>
      </c>
      <c r="AP83">
        <v>1.5861199246135522</v>
      </c>
      <c r="AQ83">
        <v>7.8990546751721986</v>
      </c>
      <c r="AR83">
        <v>15.207424856274898</v>
      </c>
      <c r="AS83">
        <v>9.575811474848674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26.716241359655275</v>
      </c>
      <c r="BB83">
        <f t="shared" si="1"/>
        <v>612.42828877563943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232.05863195889523</v>
      </c>
      <c r="M84">
        <v>24.142770459812663</v>
      </c>
      <c r="N84">
        <v>36.569535122097506</v>
      </c>
      <c r="O84">
        <v>0</v>
      </c>
      <c r="P84">
        <v>32.035370201667263</v>
      </c>
      <c r="Q84">
        <v>0</v>
      </c>
      <c r="R84">
        <v>0</v>
      </c>
      <c r="S84">
        <v>0</v>
      </c>
      <c r="T84">
        <v>0</v>
      </c>
      <c r="U84">
        <v>53.45416152973327</v>
      </c>
      <c r="V84">
        <v>0</v>
      </c>
      <c r="W84">
        <v>1.0123753600675749</v>
      </c>
      <c r="X84">
        <v>12.105751382723145</v>
      </c>
      <c r="Y84">
        <v>0</v>
      </c>
      <c r="Z84">
        <v>6.0862569041953654</v>
      </c>
      <c r="AA84">
        <v>13.047089120434148</v>
      </c>
      <c r="AB84">
        <v>12.231567932742641</v>
      </c>
      <c r="AC84">
        <v>8.9969664463055725</v>
      </c>
      <c r="AD84">
        <v>11.312826811051972</v>
      </c>
      <c r="AE84">
        <v>15.299670675120014</v>
      </c>
      <c r="AF84">
        <v>5.0055254427551654</v>
      </c>
      <c r="AG84">
        <v>12.397481577332496</v>
      </c>
      <c r="AH84">
        <v>46.002160416927573</v>
      </c>
      <c r="AI84">
        <v>15.409295796608223</v>
      </c>
      <c r="AJ84">
        <v>0</v>
      </c>
      <c r="AK84">
        <v>15.986941112074723</v>
      </c>
      <c r="AL84">
        <v>0</v>
      </c>
      <c r="AM84">
        <v>4.8926552549780835</v>
      </c>
      <c r="AN84">
        <v>0.94577302288666254</v>
      </c>
      <c r="AO84">
        <v>0</v>
      </c>
      <c r="AP84">
        <v>1.5861199246135522</v>
      </c>
      <c r="AQ84">
        <v>7.8990546751721986</v>
      </c>
      <c r="AR84">
        <v>15.207424856274898</v>
      </c>
      <c r="AS84">
        <v>9.575811474848674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24.798318889799486</v>
      </c>
      <c r="BB84">
        <f t="shared" si="1"/>
        <v>568.46289856951921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232.05863195889523</v>
      </c>
      <c r="M85">
        <v>24.142770459812663</v>
      </c>
      <c r="N85">
        <v>36.569535122097506</v>
      </c>
      <c r="O85">
        <v>0</v>
      </c>
      <c r="P85">
        <v>32.035370201667263</v>
      </c>
      <c r="Q85">
        <v>0</v>
      </c>
      <c r="R85">
        <v>0</v>
      </c>
      <c r="S85">
        <v>0</v>
      </c>
      <c r="T85">
        <v>0</v>
      </c>
      <c r="U85">
        <v>53.45416152973327</v>
      </c>
      <c r="V85">
        <v>0</v>
      </c>
      <c r="W85">
        <v>1.0123753600675749</v>
      </c>
      <c r="X85">
        <v>12.105751382723145</v>
      </c>
      <c r="Y85">
        <v>0</v>
      </c>
      <c r="Z85">
        <v>6.0862569041953654</v>
      </c>
      <c r="AA85">
        <v>13.047089120434148</v>
      </c>
      <c r="AB85">
        <v>12.231567932742641</v>
      </c>
      <c r="AC85">
        <v>8.9969664463055725</v>
      </c>
      <c r="AD85">
        <v>11.312826811051972</v>
      </c>
      <c r="AE85">
        <v>15.299670675120014</v>
      </c>
      <c r="AF85">
        <v>5.0055254427551654</v>
      </c>
      <c r="AG85">
        <v>12.397481577332496</v>
      </c>
      <c r="AH85">
        <v>46.002160416927573</v>
      </c>
      <c r="AI85">
        <v>15.409295796608223</v>
      </c>
      <c r="AJ85">
        <v>0</v>
      </c>
      <c r="AK85">
        <v>15.986941112074723</v>
      </c>
      <c r="AL85">
        <v>0</v>
      </c>
      <c r="AM85">
        <v>4.8926552549780835</v>
      </c>
      <c r="AN85">
        <v>1.0422807553329159</v>
      </c>
      <c r="AO85">
        <v>0</v>
      </c>
      <c r="AP85">
        <v>1.5861199246135522</v>
      </c>
      <c r="AQ85">
        <v>7.8990546751721986</v>
      </c>
      <c r="AR85">
        <v>15.207424856274898</v>
      </c>
      <c r="AS85">
        <v>9.575811474848674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24.802352913015739</v>
      </c>
      <c r="BB85">
        <f t="shared" si="1"/>
        <v>568.55537227874925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232.05863195889523</v>
      </c>
      <c r="M86">
        <v>24.142770459812663</v>
      </c>
      <c r="N86">
        <v>36.569535122097506</v>
      </c>
      <c r="O86">
        <v>0</v>
      </c>
      <c r="P86">
        <v>32.035370201667263</v>
      </c>
      <c r="Q86">
        <v>0</v>
      </c>
      <c r="R86">
        <v>0</v>
      </c>
      <c r="S86">
        <v>0</v>
      </c>
      <c r="T86">
        <v>0</v>
      </c>
      <c r="U86">
        <v>53.45416152973327</v>
      </c>
      <c r="V86">
        <v>0</v>
      </c>
      <c r="W86">
        <v>1.0123753600675749</v>
      </c>
      <c r="X86">
        <v>12.105751382723145</v>
      </c>
      <c r="Y86">
        <v>0</v>
      </c>
      <c r="Z86">
        <v>6.0862569041953654</v>
      </c>
      <c r="AA86">
        <v>13.047089120434148</v>
      </c>
      <c r="AB86">
        <v>12.231567932742641</v>
      </c>
      <c r="AC86">
        <v>8.9969664463055725</v>
      </c>
      <c r="AD86">
        <v>11.312826811051972</v>
      </c>
      <c r="AE86">
        <v>15.299670675120014</v>
      </c>
      <c r="AF86">
        <v>4.9444826162241711</v>
      </c>
      <c r="AG86">
        <v>12.397481577332496</v>
      </c>
      <c r="AH86">
        <v>38.335133419432275</v>
      </c>
      <c r="AI86">
        <v>15.409295796608223</v>
      </c>
      <c r="AJ86">
        <v>0</v>
      </c>
      <c r="AK86">
        <v>15.986941112074723</v>
      </c>
      <c r="AL86">
        <v>0</v>
      </c>
      <c r="AM86">
        <v>4.8926552549780835</v>
      </c>
      <c r="AN86">
        <v>1.0422807553329159</v>
      </c>
      <c r="AO86">
        <v>0</v>
      </c>
      <c r="AP86">
        <v>1.5861199246135522</v>
      </c>
      <c r="AQ86">
        <v>7.8990546751721986</v>
      </c>
      <c r="AR86">
        <v>15.207424856274898</v>
      </c>
      <c r="AS86">
        <v>9.575811474848674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24.479319594371439</v>
      </c>
      <c r="BB86">
        <f t="shared" si="1"/>
        <v>561.15033577336726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232.05863195889523</v>
      </c>
      <c r="M87">
        <v>24.142770459812663</v>
      </c>
      <c r="N87">
        <v>36.569535122097506</v>
      </c>
      <c r="O87">
        <v>0</v>
      </c>
      <c r="P87">
        <v>32.035370201667263</v>
      </c>
      <c r="Q87">
        <v>0</v>
      </c>
      <c r="R87">
        <v>0</v>
      </c>
      <c r="S87">
        <v>0</v>
      </c>
      <c r="T87">
        <v>0</v>
      </c>
      <c r="U87">
        <v>53.45416152973327</v>
      </c>
      <c r="V87">
        <v>0</v>
      </c>
      <c r="W87">
        <v>1.0123753600675749</v>
      </c>
      <c r="X87">
        <v>12.105751382723145</v>
      </c>
      <c r="Y87">
        <v>0</v>
      </c>
      <c r="Z87">
        <v>6.0862569041953654</v>
      </c>
      <c r="AA87">
        <v>13.047089120434148</v>
      </c>
      <c r="AB87">
        <v>12.231567932742641</v>
      </c>
      <c r="AC87">
        <v>8.9969664463055725</v>
      </c>
      <c r="AD87">
        <v>11.312826811051972</v>
      </c>
      <c r="AE87">
        <v>15.299670675120014</v>
      </c>
      <c r="AF87">
        <v>4.9444826162241711</v>
      </c>
      <c r="AG87">
        <v>12.397481577332496</v>
      </c>
      <c r="AH87">
        <v>38.335133419432275</v>
      </c>
      <c r="AI87">
        <v>5.1232952010853685</v>
      </c>
      <c r="AJ87">
        <v>0</v>
      </c>
      <c r="AK87">
        <v>15.986941112074723</v>
      </c>
      <c r="AL87">
        <v>0</v>
      </c>
      <c r="AM87">
        <v>4.8926552549780835</v>
      </c>
      <c r="AN87">
        <v>1.0422807553329159</v>
      </c>
      <c r="AO87">
        <v>0</v>
      </c>
      <c r="AP87">
        <v>1.5861199246135522</v>
      </c>
      <c r="AQ87">
        <v>7.8990546751721986</v>
      </c>
      <c r="AR87">
        <v>15.207424856274898</v>
      </c>
      <c r="AS87">
        <v>9.575811474848674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24.049364769478586</v>
      </c>
      <c r="BB87">
        <f t="shared" si="1"/>
        <v>551.29429000273717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232.05863195889523</v>
      </c>
      <c r="M88">
        <v>24.142770459812663</v>
      </c>
      <c r="N88">
        <v>36.569535122097506</v>
      </c>
      <c r="O88">
        <v>0</v>
      </c>
      <c r="P88">
        <v>32.035370201667263</v>
      </c>
      <c r="Q88">
        <v>0</v>
      </c>
      <c r="R88">
        <v>0</v>
      </c>
      <c r="S88">
        <v>0</v>
      </c>
      <c r="T88">
        <v>0</v>
      </c>
      <c r="U88">
        <v>53.45416152973327</v>
      </c>
      <c r="V88">
        <v>0</v>
      </c>
      <c r="W88">
        <v>13.33628514227315</v>
      </c>
      <c r="X88">
        <v>45.665154276493531</v>
      </c>
      <c r="Y88">
        <v>0</v>
      </c>
      <c r="Z88">
        <v>6.0862569041953654</v>
      </c>
      <c r="AA88">
        <v>13.047089120434148</v>
      </c>
      <c r="AB88">
        <v>12.231567932742641</v>
      </c>
      <c r="AC88">
        <v>8.9969664463055725</v>
      </c>
      <c r="AD88">
        <v>11.312826811051972</v>
      </c>
      <c r="AE88">
        <v>15.299670675120014</v>
      </c>
      <c r="AF88">
        <v>4.9444826162241711</v>
      </c>
      <c r="AG88">
        <v>12.397481577332496</v>
      </c>
      <c r="AH88">
        <v>38.335133419432275</v>
      </c>
      <c r="AI88">
        <v>4.3350960296806509</v>
      </c>
      <c r="AJ88">
        <v>0</v>
      </c>
      <c r="AK88">
        <v>15.986941112074723</v>
      </c>
      <c r="AL88">
        <v>0</v>
      </c>
      <c r="AM88">
        <v>4.8926552549780835</v>
      </c>
      <c r="AN88">
        <v>1.0422807553329159</v>
      </c>
      <c r="AO88">
        <v>0</v>
      </c>
      <c r="AP88">
        <v>1.5861199246135522</v>
      </c>
      <c r="AQ88">
        <v>7.8990546751721986</v>
      </c>
      <c r="AR88">
        <v>15.207424856274898</v>
      </c>
      <c r="AS88">
        <v>9.575811474848674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25.934340513969659</v>
      </c>
      <c r="BB88">
        <f t="shared" si="1"/>
        <v>594.50442776281739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232.05863195889523</v>
      </c>
      <c r="M89">
        <v>24.142770459812663</v>
      </c>
      <c r="N89">
        <v>36.569535122097506</v>
      </c>
      <c r="O89">
        <v>0</v>
      </c>
      <c r="P89">
        <v>30.296442624601642</v>
      </c>
      <c r="Q89">
        <v>0</v>
      </c>
      <c r="R89">
        <v>0</v>
      </c>
      <c r="S89">
        <v>0</v>
      </c>
      <c r="T89">
        <v>0</v>
      </c>
      <c r="U89">
        <v>53.45416152973327</v>
      </c>
      <c r="V89">
        <v>0</v>
      </c>
      <c r="W89">
        <v>13.33628514227315</v>
      </c>
      <c r="X89">
        <v>45.665154276493531</v>
      </c>
      <c r="Y89">
        <v>0</v>
      </c>
      <c r="Z89">
        <v>6.0862569041953654</v>
      </c>
      <c r="AA89">
        <v>13.047089120434148</v>
      </c>
      <c r="AB89">
        <v>12.231567932742641</v>
      </c>
      <c r="AC89">
        <v>8.9969664463055725</v>
      </c>
      <c r="AD89">
        <v>8.4649907440513434</v>
      </c>
      <c r="AE89">
        <v>15.299670675120014</v>
      </c>
      <c r="AF89">
        <v>4.9444826162241711</v>
      </c>
      <c r="AG89">
        <v>12.397481577332496</v>
      </c>
      <c r="AH89">
        <v>38.335133419432275</v>
      </c>
      <c r="AI89">
        <v>4.3350960296806509</v>
      </c>
      <c r="AJ89">
        <v>0</v>
      </c>
      <c r="AK89">
        <v>15.986941112074723</v>
      </c>
      <c r="AL89">
        <v>0</v>
      </c>
      <c r="AM89">
        <v>4.8926552549780835</v>
      </c>
      <c r="AN89">
        <v>1.0422807553329159</v>
      </c>
      <c r="AO89">
        <v>0</v>
      </c>
      <c r="AP89">
        <v>1.1895898634158875</v>
      </c>
      <c r="AQ89">
        <v>7.8990546751721986</v>
      </c>
      <c r="AR89">
        <v>15.207424856274898</v>
      </c>
      <c r="AS89">
        <v>9.575811474848674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25.726038837089629</v>
      </c>
      <c r="BB89">
        <f t="shared" si="1"/>
        <v>589.72943573443365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232.05863195889523</v>
      </c>
      <c r="M90">
        <v>24.142770459812663</v>
      </c>
      <c r="N90">
        <v>36.569535122097506</v>
      </c>
      <c r="O90">
        <v>0</v>
      </c>
      <c r="P90">
        <v>32.032666168533794</v>
      </c>
      <c r="Q90">
        <v>0</v>
      </c>
      <c r="R90">
        <v>0</v>
      </c>
      <c r="S90">
        <v>0</v>
      </c>
      <c r="T90">
        <v>0</v>
      </c>
      <c r="U90">
        <v>53.45416152973327</v>
      </c>
      <c r="V90">
        <v>0</v>
      </c>
      <c r="W90">
        <v>13.33628514227315</v>
      </c>
      <c r="X90">
        <v>45.665154276493531</v>
      </c>
      <c r="Y90">
        <v>0</v>
      </c>
      <c r="Z90">
        <v>6.0862569041953654</v>
      </c>
      <c r="AA90">
        <v>13.047089120434148</v>
      </c>
      <c r="AB90">
        <v>12.231567932742641</v>
      </c>
      <c r="AC90">
        <v>8.9969664463055725</v>
      </c>
      <c r="AD90">
        <v>8.4649907440513434</v>
      </c>
      <c r="AE90">
        <v>15.299670675120014</v>
      </c>
      <c r="AF90">
        <v>4.9444826162241711</v>
      </c>
      <c r="AG90">
        <v>12.397481577332496</v>
      </c>
      <c r="AH90">
        <v>38.335133419432275</v>
      </c>
      <c r="AI90">
        <v>4.3350960296806509</v>
      </c>
      <c r="AJ90">
        <v>0</v>
      </c>
      <c r="AK90">
        <v>15.986941112074723</v>
      </c>
      <c r="AL90">
        <v>0</v>
      </c>
      <c r="AM90">
        <v>4.8926552549780835</v>
      </c>
      <c r="AN90">
        <v>1.0422807553329159</v>
      </c>
      <c r="AO90">
        <v>0</v>
      </c>
      <c r="AP90">
        <v>1.1895898634158875</v>
      </c>
      <c r="AQ90">
        <v>7.8990546751721986</v>
      </c>
      <c r="AR90">
        <v>15.207424856274898</v>
      </c>
      <c r="AS90">
        <v>9.575811474848674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25.798612981225997</v>
      </c>
      <c r="BB90">
        <f t="shared" si="1"/>
        <v>591.39308513422941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232.05863195889523</v>
      </c>
      <c r="M91">
        <v>24.142770459812663</v>
      </c>
      <c r="N91">
        <v>36.569535122097506</v>
      </c>
      <c r="O91">
        <v>0</v>
      </c>
      <c r="P91">
        <v>32.032666168533794</v>
      </c>
      <c r="Q91">
        <v>0</v>
      </c>
      <c r="R91">
        <v>0</v>
      </c>
      <c r="S91">
        <v>0</v>
      </c>
      <c r="T91">
        <v>0</v>
      </c>
      <c r="U91">
        <v>53.45416152973327</v>
      </c>
      <c r="V91">
        <v>0</v>
      </c>
      <c r="W91">
        <v>13.33628514227315</v>
      </c>
      <c r="X91">
        <v>45.665154276493531</v>
      </c>
      <c r="Y91">
        <v>0</v>
      </c>
      <c r="Z91">
        <v>6.0862569041953654</v>
      </c>
      <c r="AA91">
        <v>13.047089120434148</v>
      </c>
      <c r="AB91">
        <v>12.231567932742641</v>
      </c>
      <c r="AC91">
        <v>8.9969664463055725</v>
      </c>
      <c r="AD91">
        <v>11.312826811051972</v>
      </c>
      <c r="AE91">
        <v>15.299670675120014</v>
      </c>
      <c r="AF91">
        <v>5.0055254427551654</v>
      </c>
      <c r="AG91">
        <v>12.397481577332496</v>
      </c>
      <c r="AH91">
        <v>46.002160416927573</v>
      </c>
      <c r="AI91">
        <v>1.1034789573575454</v>
      </c>
      <c r="AJ91">
        <v>0</v>
      </c>
      <c r="AK91">
        <v>15.986941112074723</v>
      </c>
      <c r="AL91">
        <v>0</v>
      </c>
      <c r="AM91">
        <v>4.8926552549780835</v>
      </c>
      <c r="AN91">
        <v>1.0422807553329159</v>
      </c>
      <c r="AO91">
        <v>0</v>
      </c>
      <c r="AP91">
        <v>1.1895898634158875</v>
      </c>
      <c r="AQ91">
        <v>7.8990546751721986</v>
      </c>
      <c r="AR91">
        <v>15.207424856274898</v>
      </c>
      <c r="AS91">
        <v>9.575811474848674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26.105604253847819</v>
      </c>
      <c r="BB91">
        <f t="shared" si="1"/>
        <v>598.43038268031148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232.05863195889523</v>
      </c>
      <c r="M92">
        <v>24.142770459812663</v>
      </c>
      <c r="N92">
        <v>36.569535122097506</v>
      </c>
      <c r="O92">
        <v>0</v>
      </c>
      <c r="P92">
        <v>32.032666168533794</v>
      </c>
      <c r="Q92">
        <v>0</v>
      </c>
      <c r="R92">
        <v>0</v>
      </c>
      <c r="S92">
        <v>0</v>
      </c>
      <c r="T92">
        <v>0</v>
      </c>
      <c r="U92">
        <v>53.45416152973327</v>
      </c>
      <c r="V92">
        <v>0</v>
      </c>
      <c r="W92">
        <v>13.33628514227315</v>
      </c>
      <c r="X92">
        <v>45.665154276493531</v>
      </c>
      <c r="Y92">
        <v>0</v>
      </c>
      <c r="Z92">
        <v>6.0862569041953654</v>
      </c>
      <c r="AA92">
        <v>13.047089120434148</v>
      </c>
      <c r="AB92">
        <v>12.231567932742641</v>
      </c>
      <c r="AC92">
        <v>8.9969664463055725</v>
      </c>
      <c r="AD92">
        <v>11.312826811051972</v>
      </c>
      <c r="AE92">
        <v>15.299670675120014</v>
      </c>
      <c r="AF92">
        <v>5.0055254427551654</v>
      </c>
      <c r="AG92">
        <v>12.397481577332496</v>
      </c>
      <c r="AH92">
        <v>46.002160416927573</v>
      </c>
      <c r="AI92">
        <v>1.1034789573575454</v>
      </c>
      <c r="AJ92">
        <v>0</v>
      </c>
      <c r="AK92">
        <v>15.986941112074723</v>
      </c>
      <c r="AL92">
        <v>0</v>
      </c>
      <c r="AM92">
        <v>4.8926552549780835</v>
      </c>
      <c r="AN92">
        <v>1.0422807553329159</v>
      </c>
      <c r="AO92">
        <v>0</v>
      </c>
      <c r="AP92">
        <v>1.1895898634158875</v>
      </c>
      <c r="AQ92">
        <v>7.8990546751721986</v>
      </c>
      <c r="AR92">
        <v>15.207424856274898</v>
      </c>
      <c r="AS92">
        <v>9.575811474848674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26.105604253847819</v>
      </c>
      <c r="BB92">
        <f t="shared" si="1"/>
        <v>598.43038268031148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232.05863195889523</v>
      </c>
      <c r="M93">
        <v>24.142770459812663</v>
      </c>
      <c r="N93">
        <v>36.569535122097506</v>
      </c>
      <c r="O93">
        <v>0</v>
      </c>
      <c r="P93">
        <v>32.032666168533794</v>
      </c>
      <c r="Q93">
        <v>0</v>
      </c>
      <c r="R93">
        <v>0</v>
      </c>
      <c r="S93">
        <v>0</v>
      </c>
      <c r="T93">
        <v>0</v>
      </c>
      <c r="U93">
        <v>53.45416152973327</v>
      </c>
      <c r="V93">
        <v>4.6331855695036657</v>
      </c>
      <c r="W93">
        <v>13.33628514227315</v>
      </c>
      <c r="X93">
        <v>45.665154276493531</v>
      </c>
      <c r="Y93">
        <v>0</v>
      </c>
      <c r="Z93">
        <v>6.0862569041953654</v>
      </c>
      <c r="AA93">
        <v>13.047089120434148</v>
      </c>
      <c r="AB93">
        <v>12.231567932742641</v>
      </c>
      <c r="AC93">
        <v>8.9969664463055725</v>
      </c>
      <c r="AD93">
        <v>11.312826811051972</v>
      </c>
      <c r="AE93">
        <v>15.299670675120014</v>
      </c>
      <c r="AF93">
        <v>5.0055254427551654</v>
      </c>
      <c r="AG93">
        <v>12.397481577332496</v>
      </c>
      <c r="AH93">
        <v>46.002160416927573</v>
      </c>
      <c r="AI93">
        <v>1.1034789573575454</v>
      </c>
      <c r="AJ93">
        <v>0</v>
      </c>
      <c r="AK93">
        <v>15.986941112074723</v>
      </c>
      <c r="AL93">
        <v>0</v>
      </c>
      <c r="AM93">
        <v>4.8926552549780835</v>
      </c>
      <c r="AN93">
        <v>1.0422807553329159</v>
      </c>
      <c r="AO93">
        <v>0</v>
      </c>
      <c r="AP93">
        <v>1.1895898634158875</v>
      </c>
      <c r="AQ93">
        <v>7.8990546751721986</v>
      </c>
      <c r="AR93">
        <v>15.207424856274898</v>
      </c>
      <c r="AS93">
        <v>9.575811474848674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26.299271410653066</v>
      </c>
      <c r="BB93">
        <f t="shared" si="1"/>
        <v>602.86990109300984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232.05863195889523</v>
      </c>
      <c r="M94">
        <v>24.142770459812663</v>
      </c>
      <c r="N94">
        <v>36.569535122097506</v>
      </c>
      <c r="O94">
        <v>0</v>
      </c>
      <c r="P94">
        <v>32.032666168533794</v>
      </c>
      <c r="Q94">
        <v>0</v>
      </c>
      <c r="R94">
        <v>0</v>
      </c>
      <c r="S94">
        <v>0</v>
      </c>
      <c r="T94">
        <v>0</v>
      </c>
      <c r="U94">
        <v>53.45416152973327</v>
      </c>
      <c r="V94">
        <v>4.6331855695036657</v>
      </c>
      <c r="W94">
        <v>13.33628514227315</v>
      </c>
      <c r="X94">
        <v>45.665154276493531</v>
      </c>
      <c r="Y94">
        <v>0</v>
      </c>
      <c r="Z94">
        <v>6.0862569041953654</v>
      </c>
      <c r="AA94">
        <v>13.047089120434148</v>
      </c>
      <c r="AB94">
        <v>12.231567932742641</v>
      </c>
      <c r="AC94">
        <v>8.9969664463055725</v>
      </c>
      <c r="AD94">
        <v>11.312826811051972</v>
      </c>
      <c r="AE94">
        <v>15.299670675120014</v>
      </c>
      <c r="AF94">
        <v>5.0055254427551654</v>
      </c>
      <c r="AG94">
        <v>12.397481577332496</v>
      </c>
      <c r="AH94">
        <v>44.853658323418912</v>
      </c>
      <c r="AI94">
        <v>1.1034789573575454</v>
      </c>
      <c r="AJ94">
        <v>0</v>
      </c>
      <c r="AK94">
        <v>15.986941112074723</v>
      </c>
      <c r="AL94">
        <v>0</v>
      </c>
      <c r="AM94">
        <v>4.8926552549780835</v>
      </c>
      <c r="AN94">
        <v>1.0422807553329159</v>
      </c>
      <c r="AO94">
        <v>0</v>
      </c>
      <c r="AP94">
        <v>1.1895898634158875</v>
      </c>
      <c r="AQ94">
        <v>7.8990546751721986</v>
      </c>
      <c r="AR94">
        <v>15.207424856274898</v>
      </c>
      <c r="AS94">
        <v>9.575811474848674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26.251264023144405</v>
      </c>
      <c r="BB94">
        <f t="shared" si="1"/>
        <v>601.76940638700989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232.05863195889523</v>
      </c>
      <c r="M95">
        <v>24.142770459812663</v>
      </c>
      <c r="N95">
        <v>36.569535122097506</v>
      </c>
      <c r="O95">
        <v>0</v>
      </c>
      <c r="P95">
        <v>32.032666168533794</v>
      </c>
      <c r="Q95">
        <v>0</v>
      </c>
      <c r="R95">
        <v>0</v>
      </c>
      <c r="S95">
        <v>0</v>
      </c>
      <c r="T95">
        <v>0</v>
      </c>
      <c r="U95">
        <v>53.45416152973327</v>
      </c>
      <c r="V95">
        <v>4.6331855695036657</v>
      </c>
      <c r="W95">
        <v>13.33628514227315</v>
      </c>
      <c r="X95">
        <v>45.665154276493531</v>
      </c>
      <c r="Y95">
        <v>0</v>
      </c>
      <c r="Z95">
        <v>6.0862569041953654</v>
      </c>
      <c r="AA95">
        <v>13.047089120434148</v>
      </c>
      <c r="AB95">
        <v>12.231567932742641</v>
      </c>
      <c r="AC95">
        <v>8.9969664463055725</v>
      </c>
      <c r="AD95">
        <v>8.4649907440513434</v>
      </c>
      <c r="AE95">
        <v>15.299670675120014</v>
      </c>
      <c r="AF95">
        <v>5.0055254427551654</v>
      </c>
      <c r="AG95">
        <v>12.397481577332496</v>
      </c>
      <c r="AH95">
        <v>40.352772020455021</v>
      </c>
      <c r="AI95">
        <v>0</v>
      </c>
      <c r="AJ95">
        <v>0</v>
      </c>
      <c r="AK95">
        <v>15.986941112074723</v>
      </c>
      <c r="AL95">
        <v>0</v>
      </c>
      <c r="AM95">
        <v>4.8926552549780835</v>
      </c>
      <c r="AN95">
        <v>1.0422807553329159</v>
      </c>
      <c r="AO95">
        <v>0</v>
      </c>
      <c r="AP95">
        <v>1.1895898634158875</v>
      </c>
      <c r="AQ95">
        <v>7.6064969677102905</v>
      </c>
      <c r="AR95">
        <v>15.207424856274898</v>
      </c>
      <c r="AS95">
        <v>9.575811474848674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25.885733095490433</v>
      </c>
      <c r="BB95">
        <f t="shared" si="1"/>
        <v>593.39017827987982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232.05863195889523</v>
      </c>
      <c r="M96">
        <v>24.142770459812663</v>
      </c>
      <c r="N96">
        <v>36.569535122097506</v>
      </c>
      <c r="O96">
        <v>0</v>
      </c>
      <c r="P96">
        <v>32.032666168533794</v>
      </c>
      <c r="Q96">
        <v>0</v>
      </c>
      <c r="R96">
        <v>0</v>
      </c>
      <c r="S96">
        <v>0</v>
      </c>
      <c r="T96">
        <v>0</v>
      </c>
      <c r="U96">
        <v>53.45416152973327</v>
      </c>
      <c r="V96">
        <v>4.6331855695036657</v>
      </c>
      <c r="W96">
        <v>13.33628514227315</v>
      </c>
      <c r="X96">
        <v>45.665154276493531</v>
      </c>
      <c r="Y96">
        <v>0</v>
      </c>
      <c r="Z96">
        <v>6.0862569041953654</v>
      </c>
      <c r="AA96">
        <v>13.047089120434148</v>
      </c>
      <c r="AB96">
        <v>12.231567932742641</v>
      </c>
      <c r="AC96">
        <v>8.9969664463055725</v>
      </c>
      <c r="AD96">
        <v>5.6433274570548946</v>
      </c>
      <c r="AE96">
        <v>15.299670675120014</v>
      </c>
      <c r="AF96">
        <v>4.9444826162241711</v>
      </c>
      <c r="AG96">
        <v>12.397481577332496</v>
      </c>
      <c r="AH96">
        <v>27.93653445157587</v>
      </c>
      <c r="AI96">
        <v>0</v>
      </c>
      <c r="AJ96">
        <v>0</v>
      </c>
      <c r="AK96">
        <v>15.986941112074723</v>
      </c>
      <c r="AL96">
        <v>0</v>
      </c>
      <c r="AM96">
        <v>4.8926552549780835</v>
      </c>
      <c r="AN96">
        <v>1.0422807553329159</v>
      </c>
      <c r="AO96">
        <v>0</v>
      </c>
      <c r="AP96">
        <v>1.1895898634158875</v>
      </c>
      <c r="AQ96">
        <v>7.6064969677102905</v>
      </c>
      <c r="AR96">
        <v>15.207424856274898</v>
      </c>
      <c r="AS96">
        <v>9.575811474848674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25.246237249565837</v>
      </c>
      <c r="BB96">
        <f t="shared" si="1"/>
        <v>578.73073044339776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232.05863195889523</v>
      </c>
      <c r="M97">
        <v>24.142770459812663</v>
      </c>
      <c r="N97">
        <v>36.569535122097506</v>
      </c>
      <c r="O97">
        <v>0</v>
      </c>
      <c r="P97">
        <v>32.032666168533794</v>
      </c>
      <c r="Q97">
        <v>0</v>
      </c>
      <c r="R97">
        <v>0</v>
      </c>
      <c r="S97">
        <v>0</v>
      </c>
      <c r="T97">
        <v>0</v>
      </c>
      <c r="U97">
        <v>53.45416152973327</v>
      </c>
      <c r="V97">
        <v>4.6331855695036657</v>
      </c>
      <c r="W97">
        <v>13.33628514227315</v>
      </c>
      <c r="X97">
        <v>45.665154276493531</v>
      </c>
      <c r="Y97">
        <v>0</v>
      </c>
      <c r="Z97">
        <v>6.0862569041953654</v>
      </c>
      <c r="AA97">
        <v>13.047089120434148</v>
      </c>
      <c r="AB97">
        <v>12.231567932742641</v>
      </c>
      <c r="AC97">
        <v>8.9969664463055725</v>
      </c>
      <c r="AD97">
        <v>2.8216635813504487</v>
      </c>
      <c r="AE97">
        <v>15.299670675120014</v>
      </c>
      <c r="AF97">
        <v>4.9444826162241711</v>
      </c>
      <c r="AG97">
        <v>12.397481577332496</v>
      </c>
      <c r="AH97">
        <v>27.93653445157587</v>
      </c>
      <c r="AI97">
        <v>0</v>
      </c>
      <c r="AJ97">
        <v>0</v>
      </c>
      <c r="AK97">
        <v>15.986941112074723</v>
      </c>
      <c r="AL97">
        <v>0</v>
      </c>
      <c r="AM97">
        <v>4.8926552549780835</v>
      </c>
      <c r="AN97">
        <v>1.0036770719787098</v>
      </c>
      <c r="AO97">
        <v>0</v>
      </c>
      <c r="AP97">
        <v>1.1895898634158875</v>
      </c>
      <c r="AQ97">
        <v>7.6064969677102905</v>
      </c>
      <c r="AR97">
        <v>15.207424856274898</v>
      </c>
      <c r="AS97">
        <v>9.575811474848674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25.126678065597186</v>
      </c>
      <c r="BB97">
        <f t="shared" si="1"/>
        <v>575.99002206830767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232.05863195889523</v>
      </c>
      <c r="M98">
        <v>24.142770459812663</v>
      </c>
      <c r="N98">
        <v>36.569535122097506</v>
      </c>
      <c r="O98">
        <v>0</v>
      </c>
      <c r="P98">
        <v>32.032666168533794</v>
      </c>
      <c r="Q98">
        <v>0</v>
      </c>
      <c r="R98">
        <v>0</v>
      </c>
      <c r="S98">
        <v>0</v>
      </c>
      <c r="T98">
        <v>0</v>
      </c>
      <c r="U98">
        <v>53.45416152973327</v>
      </c>
      <c r="V98">
        <v>4.6331855695036657</v>
      </c>
      <c r="W98">
        <v>13.33628514227315</v>
      </c>
      <c r="X98">
        <v>45.665154276493531</v>
      </c>
      <c r="Y98">
        <v>0</v>
      </c>
      <c r="Z98">
        <v>6.0862569041953654</v>
      </c>
      <c r="AA98">
        <v>13.047089120434148</v>
      </c>
      <c r="AB98">
        <v>12.231567932742641</v>
      </c>
      <c r="AC98">
        <v>8.9969664463055725</v>
      </c>
      <c r="AD98">
        <v>2.8216635813504487</v>
      </c>
      <c r="AE98">
        <v>15.299670675120014</v>
      </c>
      <c r="AF98">
        <v>4.9444826162241711</v>
      </c>
      <c r="AG98">
        <v>12.397481577332496</v>
      </c>
      <c r="AH98">
        <v>27.93653445157587</v>
      </c>
      <c r="AI98">
        <v>0</v>
      </c>
      <c r="AJ98">
        <v>0</v>
      </c>
      <c r="AK98">
        <v>15.986941112074723</v>
      </c>
      <c r="AL98">
        <v>0</v>
      </c>
      <c r="AM98">
        <v>4.8926552549780835</v>
      </c>
      <c r="AN98">
        <v>1.0036770719787098</v>
      </c>
      <c r="AO98">
        <v>0</v>
      </c>
      <c r="AP98">
        <v>1.1895898634158875</v>
      </c>
      <c r="AQ98">
        <v>7.6064969677102905</v>
      </c>
      <c r="AR98">
        <v>15.207424856274898</v>
      </c>
      <c r="AS98">
        <v>9.575811474848674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25.126678065597186</v>
      </c>
      <c r="BB98">
        <f t="shared" si="1"/>
        <v>575.99002206830767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3.5538110334425735E-2</v>
      </c>
      <c r="L99">
        <f t="shared" si="2"/>
        <v>4.1086362448672498</v>
      </c>
      <c r="M99">
        <f t="shared" si="2"/>
        <v>0.64539179978507033</v>
      </c>
      <c r="N99">
        <f t="shared" si="2"/>
        <v>0.87734735986805079</v>
      </c>
      <c r="O99">
        <f t="shared" si="2"/>
        <v>0</v>
      </c>
      <c r="P99">
        <f t="shared" si="2"/>
        <v>0.76842850704309307</v>
      </c>
      <c r="Q99">
        <f t="shared" si="2"/>
        <v>0</v>
      </c>
      <c r="R99">
        <f t="shared" si="2"/>
        <v>0.12409474811382237</v>
      </c>
      <c r="S99">
        <f t="shared" si="2"/>
        <v>7.8270549379184359E-2</v>
      </c>
      <c r="T99">
        <f t="shared" si="2"/>
        <v>0</v>
      </c>
      <c r="U99">
        <f t="shared" si="2"/>
        <v>1.3811624965240406</v>
      </c>
      <c r="V99">
        <f t="shared" si="2"/>
        <v>4.2409216424137149E-2</v>
      </c>
      <c r="W99">
        <f t="shared" si="2"/>
        <v>0.18029050806313535</v>
      </c>
      <c r="X99">
        <f t="shared" si="2"/>
        <v>0.71369149206081617</v>
      </c>
      <c r="Y99">
        <f t="shared" si="2"/>
        <v>0</v>
      </c>
      <c r="Z99">
        <f t="shared" si="2"/>
        <v>9.1558428059695204E-2</v>
      </c>
      <c r="AA99">
        <f t="shared" si="2"/>
        <v>0.31311448783197648</v>
      </c>
      <c r="AB99">
        <f t="shared" si="2"/>
        <v>0.2731716823815496</v>
      </c>
      <c r="AC99">
        <f t="shared" si="2"/>
        <v>0.1813693099097759</v>
      </c>
      <c r="AD99">
        <f t="shared" si="2"/>
        <v>0.10026720557807611</v>
      </c>
      <c r="AE99">
        <f t="shared" si="2"/>
        <v>0.36719209620288118</v>
      </c>
      <c r="AF99">
        <f t="shared" si="2"/>
        <v>6.0493608218469004E-2</v>
      </c>
      <c r="AG99">
        <f t="shared" si="2"/>
        <v>0.29753955785598007</v>
      </c>
      <c r="AH99">
        <f t="shared" si="2"/>
        <v>0.51527386028451772</v>
      </c>
      <c r="AI99">
        <f t="shared" si="2"/>
        <v>5.8415418222231806E-2</v>
      </c>
      <c r="AJ99">
        <f t="shared" si="2"/>
        <v>0</v>
      </c>
      <c r="AK99">
        <f t="shared" si="2"/>
        <v>0.383686586689793</v>
      </c>
      <c r="AL99">
        <f t="shared" si="2"/>
        <v>0</v>
      </c>
      <c r="AM99">
        <f t="shared" si="2"/>
        <v>0.11742372611947395</v>
      </c>
      <c r="AN99">
        <f t="shared" si="2"/>
        <v>2.3248643967532897E-2</v>
      </c>
      <c r="AO99">
        <f t="shared" si="2"/>
        <v>1.6381575433938637E-2</v>
      </c>
      <c r="AP99">
        <f t="shared" si="2"/>
        <v>3.7571216654803737E-2</v>
      </c>
      <c r="AQ99">
        <f t="shared" si="2"/>
        <v>8.2364710207748923E-2</v>
      </c>
      <c r="AR99">
        <f t="shared" si="2"/>
        <v>0.36818200919459182</v>
      </c>
      <c r="AS99">
        <f t="shared" si="2"/>
        <v>0.23131829880776472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0.52140623838070321</v>
      </c>
      <c r="BB99">
        <f t="shared" si="1"/>
        <v>11.952427215703123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0.36525642238497735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0.27128972260916628</v>
      </c>
      <c r="S3">
        <v>0.15671251170209366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1.8242502089229804</v>
      </c>
      <c r="AC3">
        <v>1.1705766660300563</v>
      </c>
      <c r="AD3">
        <v>0.70769187078897933</v>
      </c>
      <c r="AE3">
        <v>1.9743265037570443</v>
      </c>
      <c r="AF3">
        <v>0.28773306950532251</v>
      </c>
      <c r="AG3">
        <v>1.8656968060425794</v>
      </c>
      <c r="AH3">
        <v>2.1125784007514086</v>
      </c>
      <c r="AI3">
        <v>0</v>
      </c>
      <c r="AJ3">
        <v>0</v>
      </c>
      <c r="AK3">
        <v>3.3841887394698391</v>
      </c>
      <c r="AL3">
        <v>0</v>
      </c>
      <c r="AM3">
        <v>0.60805025806720947</v>
      </c>
      <c r="AN3">
        <v>2.5651245481110412E-2</v>
      </c>
      <c r="AO3">
        <v>0</v>
      </c>
      <c r="AP3">
        <v>0</v>
      </c>
      <c r="AQ3">
        <v>1.3200646077228135</v>
      </c>
      <c r="AR3">
        <v>0</v>
      </c>
      <c r="AS3">
        <v>1.2415884946775204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50.388752869964506</v>
      </c>
      <c r="BA3">
        <v>2.8300442710312819</v>
      </c>
      <c r="BB3">
        <f>SUM(B3:AZ3)-BA3+SUM(BC3:BF3)</f>
        <v>69.563380494724939</v>
      </c>
      <c r="BC3">
        <v>1.1569445829959515</v>
      </c>
      <c r="BD3">
        <v>1.9363645255474453</v>
      </c>
      <c r="BE3">
        <v>0.87718291005290994</v>
      </c>
      <c r="BF3">
        <v>0.71852434928229669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1.8242502089229804</v>
      </c>
      <c r="AC4">
        <v>1.1705766660300563</v>
      </c>
      <c r="AD4">
        <v>0.70769187078897933</v>
      </c>
      <c r="AE4">
        <v>1.9743265037570443</v>
      </c>
      <c r="AF4">
        <v>0.28773306950532251</v>
      </c>
      <c r="AG4">
        <v>1.8656968060425794</v>
      </c>
      <c r="AH4">
        <v>1.5844338005635565</v>
      </c>
      <c r="AI4">
        <v>0</v>
      </c>
      <c r="AJ4">
        <v>0</v>
      </c>
      <c r="AK4">
        <v>3.3841887394698391</v>
      </c>
      <c r="AL4">
        <v>0</v>
      </c>
      <c r="AM4">
        <v>0.60805025806720947</v>
      </c>
      <c r="AN4">
        <v>2.5651245481110412E-2</v>
      </c>
      <c r="AO4">
        <v>0</v>
      </c>
      <c r="AP4">
        <v>0</v>
      </c>
      <c r="AQ4">
        <v>1.3200646077228135</v>
      </c>
      <c r="AR4">
        <v>0</v>
      </c>
      <c r="AS4">
        <v>1.2415884946775204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50.555732623669371</v>
      </c>
      <c r="BA4">
        <v>2.7817893685983885</v>
      </c>
      <c r="BB4">
        <f t="shared" ref="BB4:BB67" si="0">SUM(B4:AZ4)-BA4+SUM(BC4:BF4)</f>
        <v>67.793696494158411</v>
      </c>
      <c r="BC4">
        <v>1.1569445829959515</v>
      </c>
      <c r="BD4">
        <v>1.9363645255474453</v>
      </c>
      <c r="BE4">
        <v>0.66398048226950346</v>
      </c>
      <c r="BF4">
        <v>0.26821137724550898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1.8242502089229804</v>
      </c>
      <c r="AC5">
        <v>1.1705766660300563</v>
      </c>
      <c r="AD5">
        <v>0.70769187078897933</v>
      </c>
      <c r="AE5">
        <v>1.9743265037570443</v>
      </c>
      <c r="AF5">
        <v>0.28773306950532251</v>
      </c>
      <c r="AG5">
        <v>1.8656968060425794</v>
      </c>
      <c r="AH5">
        <v>1.282942361928616</v>
      </c>
      <c r="AI5">
        <v>0</v>
      </c>
      <c r="AJ5">
        <v>0</v>
      </c>
      <c r="AK5">
        <v>3.3841887394698391</v>
      </c>
      <c r="AL5">
        <v>0</v>
      </c>
      <c r="AM5">
        <v>0.60805025806720947</v>
      </c>
      <c r="AN5">
        <v>2.5651245481110412E-2</v>
      </c>
      <c r="AO5">
        <v>0</v>
      </c>
      <c r="AP5">
        <v>0</v>
      </c>
      <c r="AQ5">
        <v>1.3200646077228135</v>
      </c>
      <c r="AR5">
        <v>0</v>
      </c>
      <c r="AS5">
        <v>1.1800220939261112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49.783451262784368</v>
      </c>
      <c r="BA5">
        <v>2.7343321900270445</v>
      </c>
      <c r="BB5">
        <f t="shared" si="0"/>
        <v>66.310454786856411</v>
      </c>
      <c r="BC5">
        <v>1.1569445829959515</v>
      </c>
      <c r="BD5">
        <v>1.9363645255474453</v>
      </c>
      <c r="BE5">
        <v>0.53683217391304361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1.8242502089229804</v>
      </c>
      <c r="AC6">
        <v>1.1705766660300563</v>
      </c>
      <c r="AD6">
        <v>0.70769187078897933</v>
      </c>
      <c r="AE6">
        <v>1.9743265037570443</v>
      </c>
      <c r="AF6">
        <v>0.28773306950532251</v>
      </c>
      <c r="AG6">
        <v>1.8656968060425794</v>
      </c>
      <c r="AH6">
        <v>1.282942361928616</v>
      </c>
      <c r="AI6">
        <v>0</v>
      </c>
      <c r="AJ6">
        <v>0</v>
      </c>
      <c r="AK6">
        <v>3.3841887394698391</v>
      </c>
      <c r="AL6">
        <v>0</v>
      </c>
      <c r="AM6">
        <v>0.60805025806720947</v>
      </c>
      <c r="AN6">
        <v>2.5651245481110412E-2</v>
      </c>
      <c r="AO6">
        <v>0</v>
      </c>
      <c r="AP6">
        <v>0</v>
      </c>
      <c r="AQ6">
        <v>1.3200646077228135</v>
      </c>
      <c r="AR6">
        <v>0</v>
      </c>
      <c r="AS6">
        <v>1.1800220939261112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49.835632435817146</v>
      </c>
      <c r="BA6">
        <v>2.7365133630598186</v>
      </c>
      <c r="BB6">
        <f t="shared" si="0"/>
        <v>66.360454786856423</v>
      </c>
      <c r="BC6">
        <v>1.1569445829959515</v>
      </c>
      <c r="BD6">
        <v>1.9363645255474453</v>
      </c>
      <c r="BE6">
        <v>0.53683217391304361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1.8242502089229804</v>
      </c>
      <c r="AC7">
        <v>1.1705766660300563</v>
      </c>
      <c r="AD7">
        <v>0.35384591693800876</v>
      </c>
      <c r="AE7">
        <v>1.9743265037570443</v>
      </c>
      <c r="AF7">
        <v>0.28773306950532251</v>
      </c>
      <c r="AG7">
        <v>1.8656968060425794</v>
      </c>
      <c r="AH7">
        <v>1.282942361928616</v>
      </c>
      <c r="AI7">
        <v>0</v>
      </c>
      <c r="AJ7">
        <v>0</v>
      </c>
      <c r="AK7">
        <v>3.3841887394698391</v>
      </c>
      <c r="AL7">
        <v>0</v>
      </c>
      <c r="AM7">
        <v>0.60805025806720947</v>
      </c>
      <c r="AN7">
        <v>2.5651245481110412E-2</v>
      </c>
      <c r="AO7">
        <v>0</v>
      </c>
      <c r="AP7">
        <v>0</v>
      </c>
      <c r="AQ7">
        <v>1.3200646077228135</v>
      </c>
      <c r="AR7">
        <v>0</v>
      </c>
      <c r="AS7">
        <v>1.1800220939261112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49.835632435817146</v>
      </c>
      <c r="BA7">
        <v>2.7217226021888483</v>
      </c>
      <c r="BB7">
        <f t="shared" si="0"/>
        <v>65.531201087746453</v>
      </c>
      <c r="BC7">
        <v>1.1569445829959515</v>
      </c>
      <c r="BD7">
        <v>1.4461660194174757</v>
      </c>
      <c r="BE7">
        <v>0.53683217391304361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1.8242502089229804</v>
      </c>
      <c r="AC8">
        <v>1.1705766660300563</v>
      </c>
      <c r="AD8">
        <v>0.35384591693800876</v>
      </c>
      <c r="AE8">
        <v>1.9743265037570443</v>
      </c>
      <c r="AF8">
        <v>0.28773306950532251</v>
      </c>
      <c r="AG8">
        <v>1.8656968060425794</v>
      </c>
      <c r="AH8">
        <v>1.282942361928616</v>
      </c>
      <c r="AI8">
        <v>0</v>
      </c>
      <c r="AJ8">
        <v>0</v>
      </c>
      <c r="AK8">
        <v>3.3841887394698391</v>
      </c>
      <c r="AL8">
        <v>0</v>
      </c>
      <c r="AM8">
        <v>0.60805025806720947</v>
      </c>
      <c r="AN8">
        <v>2.5651245481110412E-2</v>
      </c>
      <c r="AO8">
        <v>0</v>
      </c>
      <c r="AP8">
        <v>0</v>
      </c>
      <c r="AQ8">
        <v>1.3200646077228135</v>
      </c>
      <c r="AR8">
        <v>0</v>
      </c>
      <c r="AS8">
        <v>1.1800220939261112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49.877377374243359</v>
      </c>
      <c r="BA8">
        <v>2.7234675406150619</v>
      </c>
      <c r="BB8">
        <f t="shared" si="0"/>
        <v>65.085702495513445</v>
      </c>
      <c r="BC8">
        <v>1.1569445829959515</v>
      </c>
      <c r="BD8">
        <v>0.96066742718446607</v>
      </c>
      <c r="BE8">
        <v>0.53683217391304361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1.8242502089229804</v>
      </c>
      <c r="AC9">
        <v>1.1705766660300563</v>
      </c>
      <c r="AD9">
        <v>0.35384591693800876</v>
      </c>
      <c r="AE9">
        <v>1.9743265037570443</v>
      </c>
      <c r="AF9">
        <v>0.28773306950532251</v>
      </c>
      <c r="AG9">
        <v>1.8656968060425794</v>
      </c>
      <c r="AH9">
        <v>1.282942361928616</v>
      </c>
      <c r="AI9">
        <v>0</v>
      </c>
      <c r="AJ9">
        <v>0</v>
      </c>
      <c r="AK9">
        <v>3.3841887394698391</v>
      </c>
      <c r="AL9">
        <v>0</v>
      </c>
      <c r="AM9">
        <v>0.60805025806720947</v>
      </c>
      <c r="AN9">
        <v>2.5651245481110412E-2</v>
      </c>
      <c r="AO9">
        <v>0</v>
      </c>
      <c r="AP9">
        <v>0</v>
      </c>
      <c r="AQ9">
        <v>1.3200646077228135</v>
      </c>
      <c r="AR9">
        <v>0</v>
      </c>
      <c r="AS9">
        <v>1.1800220939261112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49.939994781882675</v>
      </c>
      <c r="BA9">
        <v>2.7260849482543823</v>
      </c>
      <c r="BB9">
        <f t="shared" si="0"/>
        <v>64.660203903280433</v>
      </c>
      <c r="BC9">
        <v>1.1569445829959515</v>
      </c>
      <c r="BD9">
        <v>0.47516883495145634</v>
      </c>
      <c r="BE9">
        <v>0.53683217391304361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1.8242502089229804</v>
      </c>
      <c r="AC10">
        <v>1.1705766660300563</v>
      </c>
      <c r="AD10">
        <v>0.35384591693800876</v>
      </c>
      <c r="AE10">
        <v>1.9743265037570443</v>
      </c>
      <c r="AF10">
        <v>0.28773306950532251</v>
      </c>
      <c r="AG10">
        <v>1.8656968060425794</v>
      </c>
      <c r="AH10">
        <v>1.282942361928616</v>
      </c>
      <c r="AI10">
        <v>0</v>
      </c>
      <c r="AJ10">
        <v>0</v>
      </c>
      <c r="AK10">
        <v>3.3841887394698391</v>
      </c>
      <c r="AL10">
        <v>0</v>
      </c>
      <c r="AM10">
        <v>0.60805025806720947</v>
      </c>
      <c r="AN10">
        <v>2.5651245481110412E-2</v>
      </c>
      <c r="AO10">
        <v>0</v>
      </c>
      <c r="AP10">
        <v>0</v>
      </c>
      <c r="AQ10">
        <v>1.3200646077228135</v>
      </c>
      <c r="AR10">
        <v>0</v>
      </c>
      <c r="AS10">
        <v>1.1800220939261112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49.1677134209977</v>
      </c>
      <c r="BA10">
        <v>2.6938035873693953</v>
      </c>
      <c r="BB10">
        <f t="shared" si="0"/>
        <v>63.445035068328991</v>
      </c>
      <c r="BC10">
        <v>1.1569445829959515</v>
      </c>
      <c r="BD10">
        <v>0</v>
      </c>
      <c r="BE10">
        <v>0.53683217391304361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1.8242502089229804</v>
      </c>
      <c r="AC11">
        <v>1.1705766660300563</v>
      </c>
      <c r="AD11">
        <v>0.35384591693800876</v>
      </c>
      <c r="AE11">
        <v>1.9743265037570443</v>
      </c>
      <c r="AF11">
        <v>0.28773306950532251</v>
      </c>
      <c r="AG11">
        <v>1.8656968060425794</v>
      </c>
      <c r="AH11">
        <v>1.282942361928616</v>
      </c>
      <c r="AI11">
        <v>0</v>
      </c>
      <c r="AJ11">
        <v>0</v>
      </c>
      <c r="AK11">
        <v>3.3841887394698391</v>
      </c>
      <c r="AL11">
        <v>0</v>
      </c>
      <c r="AM11">
        <v>0.60805025806720947</v>
      </c>
      <c r="AN11">
        <v>2.5651245481110412E-2</v>
      </c>
      <c r="AO11">
        <v>0</v>
      </c>
      <c r="AP11">
        <v>0</v>
      </c>
      <c r="AQ11">
        <v>1.3200646077228135</v>
      </c>
      <c r="AR11">
        <v>0</v>
      </c>
      <c r="AS11">
        <v>1.2415884946775204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49.1677134209977</v>
      </c>
      <c r="BA11">
        <v>2.6963770629208041</v>
      </c>
      <c r="BB11">
        <f t="shared" si="0"/>
        <v>63.504027993528986</v>
      </c>
      <c r="BC11">
        <v>1.1569445829959515</v>
      </c>
      <c r="BD11">
        <v>0</v>
      </c>
      <c r="BE11">
        <v>0.53683217391304361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1.8242502089229804</v>
      </c>
      <c r="AC12">
        <v>1.1705766660300563</v>
      </c>
      <c r="AD12">
        <v>0.35384591693800876</v>
      </c>
      <c r="AE12">
        <v>1.9743265037570443</v>
      </c>
      <c r="AF12">
        <v>0.28773306950532251</v>
      </c>
      <c r="AG12">
        <v>1.8656968060425794</v>
      </c>
      <c r="AH12">
        <v>1.282942361928616</v>
      </c>
      <c r="AI12">
        <v>0</v>
      </c>
      <c r="AJ12">
        <v>0</v>
      </c>
      <c r="AK12">
        <v>3.3841887394698391</v>
      </c>
      <c r="AL12">
        <v>0</v>
      </c>
      <c r="AM12">
        <v>0.60805025806720947</v>
      </c>
      <c r="AN12">
        <v>2.5651245481110412E-2</v>
      </c>
      <c r="AO12">
        <v>0</v>
      </c>
      <c r="AP12">
        <v>0</v>
      </c>
      <c r="AQ12">
        <v>1.3200646077228135</v>
      </c>
      <c r="AR12">
        <v>0</v>
      </c>
      <c r="AS12">
        <v>1.2415884946775204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49.1677134209977</v>
      </c>
      <c r="BA12">
        <v>2.6963770629208041</v>
      </c>
      <c r="BB12">
        <f t="shared" si="0"/>
        <v>63.504027993528986</v>
      </c>
      <c r="BC12">
        <v>1.1569445829959515</v>
      </c>
      <c r="BD12">
        <v>0</v>
      </c>
      <c r="BE12">
        <v>0.53683217391304361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1.8242502089229804</v>
      </c>
      <c r="AC13">
        <v>1.1705766660300563</v>
      </c>
      <c r="AD13">
        <v>0.35384591693800876</v>
      </c>
      <c r="AE13">
        <v>1.9743265037570443</v>
      </c>
      <c r="AF13">
        <v>0.28773306950532251</v>
      </c>
      <c r="AG13">
        <v>1.8656968060425794</v>
      </c>
      <c r="AH13">
        <v>1.282942361928616</v>
      </c>
      <c r="AI13">
        <v>0</v>
      </c>
      <c r="AJ13">
        <v>0</v>
      </c>
      <c r="AK13">
        <v>3.3841887394698391</v>
      </c>
      <c r="AL13">
        <v>0</v>
      </c>
      <c r="AM13">
        <v>0.60805025806720947</v>
      </c>
      <c r="AN13">
        <v>2.5651245481110412E-2</v>
      </c>
      <c r="AO13">
        <v>0</v>
      </c>
      <c r="AP13">
        <v>0</v>
      </c>
      <c r="AQ13">
        <v>1.3200646077228135</v>
      </c>
      <c r="AR13">
        <v>0</v>
      </c>
      <c r="AS13">
        <v>1.1800220939261112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49.1677134209977</v>
      </c>
      <c r="BA13">
        <v>2.6938035873693953</v>
      </c>
      <c r="BB13">
        <f t="shared" si="0"/>
        <v>63.445035068328991</v>
      </c>
      <c r="BC13">
        <v>1.1569445829959515</v>
      </c>
      <c r="BD13">
        <v>0</v>
      </c>
      <c r="BE13">
        <v>0.53683217391304361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1.8242502089229804</v>
      </c>
      <c r="AC14">
        <v>1.1705766660300563</v>
      </c>
      <c r="AD14">
        <v>0.35384591693800876</v>
      </c>
      <c r="AE14">
        <v>1.9743265037570443</v>
      </c>
      <c r="AF14">
        <v>0.28773306950532251</v>
      </c>
      <c r="AG14">
        <v>1.8656968060425794</v>
      </c>
      <c r="AH14">
        <v>1.282942361928616</v>
      </c>
      <c r="AI14">
        <v>0</v>
      </c>
      <c r="AJ14">
        <v>0</v>
      </c>
      <c r="AK14">
        <v>3.3841887394698391</v>
      </c>
      <c r="AL14">
        <v>0</v>
      </c>
      <c r="AM14">
        <v>0.60805025806720947</v>
      </c>
      <c r="AN14">
        <v>2.5651245481110412E-2</v>
      </c>
      <c r="AO14">
        <v>0</v>
      </c>
      <c r="AP14">
        <v>0</v>
      </c>
      <c r="AQ14">
        <v>1.3200646077228135</v>
      </c>
      <c r="AR14">
        <v>0</v>
      </c>
      <c r="AS14">
        <v>1.1800220939261112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49.1677134209977</v>
      </c>
      <c r="BA14">
        <v>2.6938035873693953</v>
      </c>
      <c r="BB14">
        <f t="shared" si="0"/>
        <v>63.445035068328991</v>
      </c>
      <c r="BC14">
        <v>1.1569445829959515</v>
      </c>
      <c r="BD14">
        <v>0</v>
      </c>
      <c r="BE14">
        <v>0.53683217391304361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1.8242502089229804</v>
      </c>
      <c r="AC15">
        <v>1.1705766660300563</v>
      </c>
      <c r="AD15">
        <v>0.35384591693800876</v>
      </c>
      <c r="AE15">
        <v>1.9743265037570443</v>
      </c>
      <c r="AF15">
        <v>0.28773306950532251</v>
      </c>
      <c r="AG15">
        <v>1.8656968060425794</v>
      </c>
      <c r="AH15">
        <v>1.282942361928616</v>
      </c>
      <c r="AI15">
        <v>0</v>
      </c>
      <c r="AJ15">
        <v>0</v>
      </c>
      <c r="AK15">
        <v>3.3841887394698391</v>
      </c>
      <c r="AL15">
        <v>0</v>
      </c>
      <c r="AM15">
        <v>0.60805025806720947</v>
      </c>
      <c r="AN15">
        <v>2.5651245481110412E-2</v>
      </c>
      <c r="AO15">
        <v>0</v>
      </c>
      <c r="AP15">
        <v>0</v>
      </c>
      <c r="AQ15">
        <v>1.3200646077228135</v>
      </c>
      <c r="AR15">
        <v>0</v>
      </c>
      <c r="AS15">
        <v>1.1800220939261112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49.1677134209977</v>
      </c>
      <c r="BA15">
        <v>2.6938035873693953</v>
      </c>
      <c r="BB15">
        <f t="shared" si="0"/>
        <v>63.445035068328991</v>
      </c>
      <c r="BC15">
        <v>1.1569445829959515</v>
      </c>
      <c r="BD15">
        <v>0</v>
      </c>
      <c r="BE15">
        <v>0.53683217391304361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1.8242502089229804</v>
      </c>
      <c r="AC16">
        <v>1.1705766660300563</v>
      </c>
      <c r="AD16">
        <v>0.35384591693800876</v>
      </c>
      <c r="AE16">
        <v>1.9743265037570443</v>
      </c>
      <c r="AF16">
        <v>0.28773306950532251</v>
      </c>
      <c r="AG16">
        <v>1.8656968060425794</v>
      </c>
      <c r="AH16">
        <v>1.282942361928616</v>
      </c>
      <c r="AI16">
        <v>0</v>
      </c>
      <c r="AJ16">
        <v>0</v>
      </c>
      <c r="AK16">
        <v>3.3841887394698391</v>
      </c>
      <c r="AL16">
        <v>0</v>
      </c>
      <c r="AM16">
        <v>0.60805025806720947</v>
      </c>
      <c r="AN16">
        <v>2.5651245481110412E-2</v>
      </c>
      <c r="AO16">
        <v>0</v>
      </c>
      <c r="AP16">
        <v>0</v>
      </c>
      <c r="AQ16">
        <v>1.3200646077228135</v>
      </c>
      <c r="AR16">
        <v>0</v>
      </c>
      <c r="AS16">
        <v>1.1800220939261112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49.1677134209977</v>
      </c>
      <c r="BA16">
        <v>2.6938035873693953</v>
      </c>
      <c r="BB16">
        <f t="shared" si="0"/>
        <v>63.445035068328991</v>
      </c>
      <c r="BC16">
        <v>1.1569445829959515</v>
      </c>
      <c r="BD16">
        <v>0</v>
      </c>
      <c r="BE16">
        <v>0.53683217391304361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1.8242502089229804</v>
      </c>
      <c r="AC17">
        <v>1.1705766660300563</v>
      </c>
      <c r="AD17">
        <v>0.35384591693800876</v>
      </c>
      <c r="AE17">
        <v>1.9743265037570443</v>
      </c>
      <c r="AF17">
        <v>0.28773306950532251</v>
      </c>
      <c r="AG17">
        <v>1.8656968060425794</v>
      </c>
      <c r="AH17">
        <v>1.282942361928616</v>
      </c>
      <c r="AI17">
        <v>0</v>
      </c>
      <c r="AJ17">
        <v>0</v>
      </c>
      <c r="AK17">
        <v>3.3841887394698391</v>
      </c>
      <c r="AL17">
        <v>0</v>
      </c>
      <c r="AM17">
        <v>0.60805025806720947</v>
      </c>
      <c r="AN17">
        <v>2.5651245481110412E-2</v>
      </c>
      <c r="AO17">
        <v>0</v>
      </c>
      <c r="AP17">
        <v>0</v>
      </c>
      <c r="AQ17">
        <v>1.3200646077228135</v>
      </c>
      <c r="AR17">
        <v>0</v>
      </c>
      <c r="AS17">
        <v>1.1800220939261112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49.1677134209977</v>
      </c>
      <c r="BA17">
        <v>2.6938035873693953</v>
      </c>
      <c r="BB17">
        <f t="shared" si="0"/>
        <v>63.445035068328991</v>
      </c>
      <c r="BC17">
        <v>1.1569445829959515</v>
      </c>
      <c r="BD17">
        <v>0</v>
      </c>
      <c r="BE17">
        <v>0.53683217391304361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1.8242502089229804</v>
      </c>
      <c r="AC18">
        <v>1.1705766660300563</v>
      </c>
      <c r="AD18">
        <v>0.35384591693800876</v>
      </c>
      <c r="AE18">
        <v>1.9743265037570443</v>
      </c>
      <c r="AF18">
        <v>0.28773306950532251</v>
      </c>
      <c r="AG18">
        <v>1.8656968060425794</v>
      </c>
      <c r="AH18">
        <v>1.282942361928616</v>
      </c>
      <c r="AI18">
        <v>0</v>
      </c>
      <c r="AJ18">
        <v>0</v>
      </c>
      <c r="AK18">
        <v>3.3841887394698391</v>
      </c>
      <c r="AL18">
        <v>0</v>
      </c>
      <c r="AM18">
        <v>0.60805025806720947</v>
      </c>
      <c r="AN18">
        <v>2.5651245481110412E-2</v>
      </c>
      <c r="AO18">
        <v>0</v>
      </c>
      <c r="AP18">
        <v>0</v>
      </c>
      <c r="AQ18">
        <v>0.88004308833228972</v>
      </c>
      <c r="AR18">
        <v>0</v>
      </c>
      <c r="AS18">
        <v>1.1800220939261112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49.1677134209977</v>
      </c>
      <c r="BA18">
        <v>2.6754106878588715</v>
      </c>
      <c r="BB18">
        <f t="shared" si="0"/>
        <v>63.023406448448988</v>
      </c>
      <c r="BC18">
        <v>1.1569445829959515</v>
      </c>
      <c r="BD18">
        <v>0</v>
      </c>
      <c r="BE18">
        <v>0.53683217391304361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1.8242502089229804</v>
      </c>
      <c r="AC19">
        <v>1.1705766660300563</v>
      </c>
      <c r="AD19">
        <v>0.35384591693800876</v>
      </c>
      <c r="AE19">
        <v>1.9743265037570443</v>
      </c>
      <c r="AF19">
        <v>0.28773306950532251</v>
      </c>
      <c r="AG19">
        <v>1.8656968060425794</v>
      </c>
      <c r="AH19">
        <v>1.282942361928616</v>
      </c>
      <c r="AI19">
        <v>0.12823196931747025</v>
      </c>
      <c r="AJ19">
        <v>0</v>
      </c>
      <c r="AK19">
        <v>3.3841887394698391</v>
      </c>
      <c r="AL19">
        <v>0</v>
      </c>
      <c r="AM19">
        <v>0.60805025806720947</v>
      </c>
      <c r="AN19">
        <v>2.5651245481110412E-2</v>
      </c>
      <c r="AO19">
        <v>0</v>
      </c>
      <c r="AP19">
        <v>0</v>
      </c>
      <c r="AQ19">
        <v>0.88004308833228972</v>
      </c>
      <c r="AR19">
        <v>0</v>
      </c>
      <c r="AS19">
        <v>1.1800220939261112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50.013048424128556</v>
      </c>
      <c r="BA19">
        <v>2.7161057873072094</v>
      </c>
      <c r="BB19">
        <f t="shared" si="0"/>
        <v>63.956278321448977</v>
      </c>
      <c r="BC19">
        <v>1.1569445829959515</v>
      </c>
      <c r="BD19">
        <v>0</v>
      </c>
      <c r="BE19">
        <v>0.53683217391304361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1.8242502089229804</v>
      </c>
      <c r="AC20">
        <v>1.1705766660300563</v>
      </c>
      <c r="AD20">
        <v>0.35384591693800876</v>
      </c>
      <c r="AE20">
        <v>1.9743265037570443</v>
      </c>
      <c r="AF20">
        <v>0.28773306950532251</v>
      </c>
      <c r="AG20">
        <v>1.8656968060425794</v>
      </c>
      <c r="AH20">
        <v>1.282942361928616</v>
      </c>
      <c r="AI20">
        <v>0.12823196931747025</v>
      </c>
      <c r="AJ20">
        <v>0</v>
      </c>
      <c r="AK20">
        <v>3.3841887394698391</v>
      </c>
      <c r="AL20">
        <v>0</v>
      </c>
      <c r="AM20">
        <v>0.60805025806720947</v>
      </c>
      <c r="AN20">
        <v>2.5651245481110412E-2</v>
      </c>
      <c r="AO20">
        <v>0</v>
      </c>
      <c r="AP20">
        <v>0</v>
      </c>
      <c r="AQ20">
        <v>0.44002151939052392</v>
      </c>
      <c r="AR20">
        <v>0</v>
      </c>
      <c r="AS20">
        <v>1.1800220939261112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50.013048424128556</v>
      </c>
      <c r="BA20">
        <v>2.6977128857254438</v>
      </c>
      <c r="BB20">
        <f t="shared" si="0"/>
        <v>63.53464965408898</v>
      </c>
      <c r="BC20">
        <v>1.1569445829959515</v>
      </c>
      <c r="BD20">
        <v>0</v>
      </c>
      <c r="BE20">
        <v>0.53683217391304361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1.8242502089229804</v>
      </c>
      <c r="AC21">
        <v>1.1705766660300563</v>
      </c>
      <c r="AD21">
        <v>0.35384591693800876</v>
      </c>
      <c r="AE21">
        <v>1.9743265037570443</v>
      </c>
      <c r="AF21">
        <v>0.28773306950532251</v>
      </c>
      <c r="AG21">
        <v>1.8656968060425794</v>
      </c>
      <c r="AH21">
        <v>1.282942361928616</v>
      </c>
      <c r="AI21">
        <v>0.12823196931747025</v>
      </c>
      <c r="AJ21">
        <v>0</v>
      </c>
      <c r="AK21">
        <v>3.3841887394698391</v>
      </c>
      <c r="AL21">
        <v>0</v>
      </c>
      <c r="AM21">
        <v>0.60805025806720947</v>
      </c>
      <c r="AN21">
        <v>2.5651245481110412E-2</v>
      </c>
      <c r="AO21">
        <v>0</v>
      </c>
      <c r="AP21">
        <v>0</v>
      </c>
      <c r="AQ21">
        <v>0</v>
      </c>
      <c r="AR21">
        <v>0</v>
      </c>
      <c r="AS21">
        <v>1.1800220939261112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50.013048424128556</v>
      </c>
      <c r="BA21">
        <v>2.67931998621492</v>
      </c>
      <c r="BB21">
        <f t="shared" si="0"/>
        <v>63.113021034208977</v>
      </c>
      <c r="BC21">
        <v>1.1569445829959515</v>
      </c>
      <c r="BD21">
        <v>0</v>
      </c>
      <c r="BE21">
        <v>0.53683217391304361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1.8242502089229804</v>
      </c>
      <c r="AC22">
        <v>1.1705766660300563</v>
      </c>
      <c r="AD22">
        <v>0.35384591693800876</v>
      </c>
      <c r="AE22">
        <v>1.9743265037570443</v>
      </c>
      <c r="AF22">
        <v>0.28773306950532251</v>
      </c>
      <c r="AG22">
        <v>1.8656968060425794</v>
      </c>
      <c r="AH22">
        <v>1.282942361928616</v>
      </c>
      <c r="AI22">
        <v>0.30775680275516593</v>
      </c>
      <c r="AJ22">
        <v>0</v>
      </c>
      <c r="AK22">
        <v>3.3841887394698391</v>
      </c>
      <c r="AL22">
        <v>0</v>
      </c>
      <c r="AM22">
        <v>0.60805025806720947</v>
      </c>
      <c r="AN22">
        <v>2.5651245481110412E-2</v>
      </c>
      <c r="AO22">
        <v>0</v>
      </c>
      <c r="AP22">
        <v>0</v>
      </c>
      <c r="AQ22">
        <v>0</v>
      </c>
      <c r="AR22">
        <v>0</v>
      </c>
      <c r="AS22">
        <v>1.1800220939261112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50.013048424128556</v>
      </c>
      <c r="BA22">
        <v>2.6868241242526154</v>
      </c>
      <c r="BB22">
        <f t="shared" si="0"/>
        <v>63.285041729608977</v>
      </c>
      <c r="BC22">
        <v>1.1569445829959515</v>
      </c>
      <c r="BD22">
        <v>0</v>
      </c>
      <c r="BE22">
        <v>0.53683217391304361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1.8242502089229804</v>
      </c>
      <c r="AC23">
        <v>1.1705766660300563</v>
      </c>
      <c r="AD23">
        <v>0.35384591693800876</v>
      </c>
      <c r="AE23">
        <v>1.9743265037570443</v>
      </c>
      <c r="AF23">
        <v>0.28773306950532251</v>
      </c>
      <c r="AG23">
        <v>1.8656968060425794</v>
      </c>
      <c r="AH23">
        <v>1.282942361928616</v>
      </c>
      <c r="AI23">
        <v>2.0055482598622416</v>
      </c>
      <c r="AJ23">
        <v>0</v>
      </c>
      <c r="AK23">
        <v>3.3841887394698391</v>
      </c>
      <c r="AL23">
        <v>0</v>
      </c>
      <c r="AM23">
        <v>0.60805025806720947</v>
      </c>
      <c r="AN23">
        <v>2.5651245481110412E-2</v>
      </c>
      <c r="AO23">
        <v>0</v>
      </c>
      <c r="AP23">
        <v>0</v>
      </c>
      <c r="AQ23">
        <v>0</v>
      </c>
      <c r="AR23">
        <v>0</v>
      </c>
      <c r="AS23">
        <v>1.1800220939261112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50.013048424128556</v>
      </c>
      <c r="BA23">
        <v>2.7577918071596912</v>
      </c>
      <c r="BB23">
        <f t="shared" si="0"/>
        <v>64.911865503808968</v>
      </c>
      <c r="BC23">
        <v>1.1569445829959515</v>
      </c>
      <c r="BD23">
        <v>0</v>
      </c>
      <c r="BE23">
        <v>0.53683217391304361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1.8242502089229804</v>
      </c>
      <c r="AC24">
        <v>1.1705766660300563</v>
      </c>
      <c r="AD24">
        <v>0.70769187078897933</v>
      </c>
      <c r="AE24">
        <v>1.9743265037570443</v>
      </c>
      <c r="AF24">
        <v>0.28773306950532251</v>
      </c>
      <c r="AG24">
        <v>1.8656968060425794</v>
      </c>
      <c r="AH24">
        <v>1.282942361928616</v>
      </c>
      <c r="AI24">
        <v>2.0055482598622416</v>
      </c>
      <c r="AJ24">
        <v>0</v>
      </c>
      <c r="AK24">
        <v>3.3841887394698391</v>
      </c>
      <c r="AL24">
        <v>0</v>
      </c>
      <c r="AM24">
        <v>0.60805025806720947</v>
      </c>
      <c r="AN24">
        <v>2.5651245481110412E-2</v>
      </c>
      <c r="AO24">
        <v>0</v>
      </c>
      <c r="AP24">
        <v>0</v>
      </c>
      <c r="AQ24">
        <v>0</v>
      </c>
      <c r="AR24">
        <v>0</v>
      </c>
      <c r="AS24">
        <v>1.1800220939261112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50.013048424128556</v>
      </c>
      <c r="BA24">
        <v>2.7725825680306619</v>
      </c>
      <c r="BB24">
        <f t="shared" si="0"/>
        <v>65.250920696788981</v>
      </c>
      <c r="BC24">
        <v>1.1569445829959515</v>
      </c>
      <c r="BD24">
        <v>0</v>
      </c>
      <c r="BE24">
        <v>0.53683217391304361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1.8242502089229804</v>
      </c>
      <c r="AC25">
        <v>1.1705766660300563</v>
      </c>
      <c r="AD25">
        <v>0.70769187078897933</v>
      </c>
      <c r="AE25">
        <v>1.9743265037570443</v>
      </c>
      <c r="AF25">
        <v>0.28773306950532251</v>
      </c>
      <c r="AG25">
        <v>1.8656968060425794</v>
      </c>
      <c r="AH25">
        <v>1.282942361928616</v>
      </c>
      <c r="AI25">
        <v>2.0055482598622416</v>
      </c>
      <c r="AJ25">
        <v>0</v>
      </c>
      <c r="AK25">
        <v>3.3841887394698391</v>
      </c>
      <c r="AL25">
        <v>0</v>
      </c>
      <c r="AM25">
        <v>0.60805025806720947</v>
      </c>
      <c r="AN25">
        <v>2.5651245481110412E-2</v>
      </c>
      <c r="AO25">
        <v>0</v>
      </c>
      <c r="AP25">
        <v>0</v>
      </c>
      <c r="AQ25">
        <v>0</v>
      </c>
      <c r="AR25">
        <v>0</v>
      </c>
      <c r="AS25">
        <v>1.1800220939261112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50.013048424128556</v>
      </c>
      <c r="BA25">
        <v>2.7725825680306619</v>
      </c>
      <c r="BB25">
        <f t="shared" si="0"/>
        <v>65.726089531740442</v>
      </c>
      <c r="BC25">
        <v>1.1569445829959515</v>
      </c>
      <c r="BD25">
        <v>0.47516883495145634</v>
      </c>
      <c r="BE25">
        <v>0.53683217391304361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1.8242502089229804</v>
      </c>
      <c r="AC26">
        <v>1.1705766660300563</v>
      </c>
      <c r="AD26">
        <v>0.70769187078897933</v>
      </c>
      <c r="AE26">
        <v>1.9743265037570443</v>
      </c>
      <c r="AF26">
        <v>0.28773306950532251</v>
      </c>
      <c r="AG26">
        <v>1.8656968060425794</v>
      </c>
      <c r="AH26">
        <v>1.282942361928616</v>
      </c>
      <c r="AI26">
        <v>2.0055482598622416</v>
      </c>
      <c r="AJ26">
        <v>0</v>
      </c>
      <c r="AK26">
        <v>3.3841887394698391</v>
      </c>
      <c r="AL26">
        <v>0</v>
      </c>
      <c r="AM26">
        <v>0.60805025806720947</v>
      </c>
      <c r="AN26">
        <v>2.5651245481110412E-2</v>
      </c>
      <c r="AO26">
        <v>0</v>
      </c>
      <c r="AP26">
        <v>0</v>
      </c>
      <c r="AQ26">
        <v>0</v>
      </c>
      <c r="AR26">
        <v>0</v>
      </c>
      <c r="AS26">
        <v>1.1800220939261112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49.1677134209977</v>
      </c>
      <c r="BA26">
        <v>2.737247564899794</v>
      </c>
      <c r="BB26">
        <f t="shared" si="0"/>
        <v>65.401588123973454</v>
      </c>
      <c r="BC26">
        <v>1.1569445829959515</v>
      </c>
      <c r="BD26">
        <v>0.96066742718446607</v>
      </c>
      <c r="BE26">
        <v>0.53683217391304361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1.8242502089229804</v>
      </c>
      <c r="AC27">
        <v>1.1705766660300563</v>
      </c>
      <c r="AD27">
        <v>0.70769187078897933</v>
      </c>
      <c r="AE27">
        <v>1.9743265037570443</v>
      </c>
      <c r="AF27">
        <v>0</v>
      </c>
      <c r="AG27">
        <v>1.8656968060425794</v>
      </c>
      <c r="AH27">
        <v>1.5844338005635565</v>
      </c>
      <c r="AI27">
        <v>2.0055482598622416</v>
      </c>
      <c r="AJ27">
        <v>0</v>
      </c>
      <c r="AK27">
        <v>3.3841887394698391</v>
      </c>
      <c r="AL27">
        <v>0</v>
      </c>
      <c r="AM27">
        <v>0.60805025806720947</v>
      </c>
      <c r="AN27">
        <v>2.5651245481110412E-2</v>
      </c>
      <c r="AO27">
        <v>0</v>
      </c>
      <c r="AP27">
        <v>0</v>
      </c>
      <c r="AQ27">
        <v>0</v>
      </c>
      <c r="AR27">
        <v>0</v>
      </c>
      <c r="AS27">
        <v>1.1800220939261112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49.1677134209977</v>
      </c>
      <c r="BA27">
        <v>2.7378226647294119</v>
      </c>
      <c r="BB27">
        <f t="shared" si="0"/>
        <v>65.358152425047862</v>
      </c>
      <c r="BC27">
        <v>1.1569445829959515</v>
      </c>
      <c r="BD27">
        <v>0.77690015060240947</v>
      </c>
      <c r="BE27">
        <v>0.66398048226950346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1.8242502089229804</v>
      </c>
      <c r="AC28">
        <v>1.1705766660300563</v>
      </c>
      <c r="AD28">
        <v>0.70769187078897933</v>
      </c>
      <c r="AE28">
        <v>1.9743265037570443</v>
      </c>
      <c r="AF28">
        <v>0</v>
      </c>
      <c r="AG28">
        <v>1.8656968060425794</v>
      </c>
      <c r="AH28">
        <v>1.7105898015028174</v>
      </c>
      <c r="AI28">
        <v>2.0055482598622416</v>
      </c>
      <c r="AJ28">
        <v>0</v>
      </c>
      <c r="AK28">
        <v>3.3841887394698391</v>
      </c>
      <c r="AL28">
        <v>0</v>
      </c>
      <c r="AM28">
        <v>0.60805025806720947</v>
      </c>
      <c r="AN28">
        <v>2.5651245481110412E-2</v>
      </c>
      <c r="AO28">
        <v>0</v>
      </c>
      <c r="AP28">
        <v>0</v>
      </c>
      <c r="AQ28">
        <v>0</v>
      </c>
      <c r="AR28">
        <v>0</v>
      </c>
      <c r="AS28">
        <v>1.1800220939261112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49.1677134209977</v>
      </c>
      <c r="BA28">
        <v>2.7430959855686732</v>
      </c>
      <c r="BB28">
        <f t="shared" si="0"/>
        <v>65.530430734720468</v>
      </c>
      <c r="BC28">
        <v>1.1569445829959515</v>
      </c>
      <c r="BD28">
        <v>0.77690015060240947</v>
      </c>
      <c r="BE28">
        <v>0.71537611184210514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1.8242502089229804</v>
      </c>
      <c r="AC29">
        <v>1.1705766660300563</v>
      </c>
      <c r="AD29">
        <v>0.70769187078897933</v>
      </c>
      <c r="AE29">
        <v>1.9743265037570443</v>
      </c>
      <c r="AF29">
        <v>0</v>
      </c>
      <c r="AG29">
        <v>1.8656968060425794</v>
      </c>
      <c r="AH29">
        <v>2.1125784007514086</v>
      </c>
      <c r="AI29">
        <v>0.30775680275516593</v>
      </c>
      <c r="AJ29">
        <v>0</v>
      </c>
      <c r="AK29">
        <v>3.3841887394698391</v>
      </c>
      <c r="AL29">
        <v>0</v>
      </c>
      <c r="AM29">
        <v>0.60805025806720947</v>
      </c>
      <c r="AN29">
        <v>2.5651245481110412E-2</v>
      </c>
      <c r="AO29">
        <v>0</v>
      </c>
      <c r="AP29">
        <v>0</v>
      </c>
      <c r="AQ29">
        <v>0</v>
      </c>
      <c r="AR29">
        <v>0</v>
      </c>
      <c r="AS29">
        <v>1.1800220939261112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50.190464412439979</v>
      </c>
      <c r="BA29">
        <v>2.731682417552471</v>
      </c>
      <c r="BB29">
        <f t="shared" si="0"/>
        <v>65.614366511113317</v>
      </c>
      <c r="BC29">
        <v>1.1569445829959515</v>
      </c>
      <c r="BD29">
        <v>0.96066742718446607</v>
      </c>
      <c r="BE29">
        <v>0.87718291005290994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1.8242502089229804</v>
      </c>
      <c r="AC30">
        <v>1.1705766660300563</v>
      </c>
      <c r="AD30">
        <v>0.70769187078897933</v>
      </c>
      <c r="AE30">
        <v>1.9743265037570443</v>
      </c>
      <c r="AF30">
        <v>0</v>
      </c>
      <c r="AG30">
        <v>1.8656968060425794</v>
      </c>
      <c r="AH30">
        <v>2.1125784007514086</v>
      </c>
      <c r="AI30">
        <v>0.12823196931747025</v>
      </c>
      <c r="AJ30">
        <v>0</v>
      </c>
      <c r="AK30">
        <v>3.3841887394698391</v>
      </c>
      <c r="AL30">
        <v>0</v>
      </c>
      <c r="AM30">
        <v>0.60805025806720947</v>
      </c>
      <c r="AN30">
        <v>2.5651245481110412E-2</v>
      </c>
      <c r="AO30">
        <v>0</v>
      </c>
      <c r="AP30">
        <v>0</v>
      </c>
      <c r="AQ30">
        <v>0</v>
      </c>
      <c r="AR30">
        <v>0</v>
      </c>
      <c r="AS30">
        <v>1.1800220939261112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50.190464412439979</v>
      </c>
      <c r="BA30">
        <v>2.7241782795147755</v>
      </c>
      <c r="BB30">
        <f t="shared" si="0"/>
        <v>65.442345815713324</v>
      </c>
      <c r="BC30">
        <v>1.1569445829959515</v>
      </c>
      <c r="BD30">
        <v>0.96066742718446607</v>
      </c>
      <c r="BE30">
        <v>0.87718291005290994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1.8242502089229804</v>
      </c>
      <c r="AC31">
        <v>1.1705766660300563</v>
      </c>
      <c r="AD31">
        <v>0.70769187078897933</v>
      </c>
      <c r="AE31">
        <v>1.9743265037570443</v>
      </c>
      <c r="AF31">
        <v>0</v>
      </c>
      <c r="AG31">
        <v>1.8656968060425794</v>
      </c>
      <c r="AH31">
        <v>2.1125784007514086</v>
      </c>
      <c r="AI31">
        <v>0.12823196931747025</v>
      </c>
      <c r="AJ31">
        <v>0</v>
      </c>
      <c r="AK31">
        <v>3.3841887394698391</v>
      </c>
      <c r="AL31">
        <v>0</v>
      </c>
      <c r="AM31">
        <v>0.60805025806720947</v>
      </c>
      <c r="AN31">
        <v>2.5651245481110412E-2</v>
      </c>
      <c r="AO31">
        <v>0</v>
      </c>
      <c r="AP31">
        <v>0</v>
      </c>
      <c r="AQ31">
        <v>0</v>
      </c>
      <c r="AR31">
        <v>0</v>
      </c>
      <c r="AS31">
        <v>1.1800220939261112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50.033920893341666</v>
      </c>
      <c r="BA31">
        <v>2.7176347604164675</v>
      </c>
      <c r="BB31">
        <f t="shared" si="0"/>
        <v>65.292345815713318</v>
      </c>
      <c r="BC31">
        <v>1.1569445829959515</v>
      </c>
      <c r="BD31">
        <v>0.96066742718446607</v>
      </c>
      <c r="BE31">
        <v>0.87718291005290994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1.8242502089229804</v>
      </c>
      <c r="AC32">
        <v>0.77959798770715927</v>
      </c>
      <c r="AD32">
        <v>0.70769187078897933</v>
      </c>
      <c r="AE32">
        <v>1.9743265037570443</v>
      </c>
      <c r="AF32">
        <v>0</v>
      </c>
      <c r="AG32">
        <v>1.8656968060425794</v>
      </c>
      <c r="AH32">
        <v>2.1125784007514086</v>
      </c>
      <c r="AI32">
        <v>0.12823196931747025</v>
      </c>
      <c r="AJ32">
        <v>0</v>
      </c>
      <c r="AK32">
        <v>3.3841887394698391</v>
      </c>
      <c r="AL32">
        <v>0</v>
      </c>
      <c r="AM32">
        <v>0.60805025806720947</v>
      </c>
      <c r="AN32">
        <v>2.5651245481110412E-2</v>
      </c>
      <c r="AO32">
        <v>0</v>
      </c>
      <c r="AP32">
        <v>0</v>
      </c>
      <c r="AQ32">
        <v>0</v>
      </c>
      <c r="AR32">
        <v>0</v>
      </c>
      <c r="AS32">
        <v>1.1800220939261112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50.033920893341666</v>
      </c>
      <c r="BA32">
        <v>2.7012918516625701</v>
      </c>
      <c r="BB32">
        <f t="shared" si="0"/>
        <v>64.917710046144308</v>
      </c>
      <c r="BC32">
        <v>1.1569445829959515</v>
      </c>
      <c r="BD32">
        <v>0.96066742718446607</v>
      </c>
      <c r="BE32">
        <v>0.87718291005290994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1.8242502089229804</v>
      </c>
      <c r="AC33">
        <v>0.77959798770715927</v>
      </c>
      <c r="AD33">
        <v>0.70769187078897933</v>
      </c>
      <c r="AE33">
        <v>1.9743265037570443</v>
      </c>
      <c r="AF33">
        <v>0</v>
      </c>
      <c r="AG33">
        <v>1.8656968060425794</v>
      </c>
      <c r="AH33">
        <v>2.1125784007514086</v>
      </c>
      <c r="AI33">
        <v>0.12823196931747025</v>
      </c>
      <c r="AJ33">
        <v>0</v>
      </c>
      <c r="AK33">
        <v>3.3841887394698391</v>
      </c>
      <c r="AL33">
        <v>0</v>
      </c>
      <c r="AM33">
        <v>0.60805025806720947</v>
      </c>
      <c r="AN33">
        <v>2.5651245481110412E-2</v>
      </c>
      <c r="AO33">
        <v>0</v>
      </c>
      <c r="AP33">
        <v>0</v>
      </c>
      <c r="AQ33">
        <v>0</v>
      </c>
      <c r="AR33">
        <v>0</v>
      </c>
      <c r="AS33">
        <v>1.1800220939261112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50.033920893341666</v>
      </c>
      <c r="BA33">
        <v>2.7012918516625701</v>
      </c>
      <c r="BB33">
        <f t="shared" si="0"/>
        <v>64.432211453911293</v>
      </c>
      <c r="BC33">
        <v>1.1569445829959515</v>
      </c>
      <c r="BD33">
        <v>0.47516883495145634</v>
      </c>
      <c r="BE33">
        <v>0.87718291005290994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1.8242502089229804</v>
      </c>
      <c r="AC34">
        <v>0.77959798770715927</v>
      </c>
      <c r="AD34">
        <v>0.70769187078897933</v>
      </c>
      <c r="AE34">
        <v>1.9743265037570443</v>
      </c>
      <c r="AF34">
        <v>0</v>
      </c>
      <c r="AG34">
        <v>1.8656968060425794</v>
      </c>
      <c r="AH34">
        <v>2.1125784007514086</v>
      </c>
      <c r="AI34">
        <v>0.12823196931747025</v>
      </c>
      <c r="AJ34">
        <v>0</v>
      </c>
      <c r="AK34">
        <v>3.3841887394698391</v>
      </c>
      <c r="AL34">
        <v>0</v>
      </c>
      <c r="AM34">
        <v>0.60805025806720947</v>
      </c>
      <c r="AN34">
        <v>2.5651245481110412E-2</v>
      </c>
      <c r="AO34">
        <v>0</v>
      </c>
      <c r="AP34">
        <v>0</v>
      </c>
      <c r="AQ34">
        <v>0</v>
      </c>
      <c r="AR34">
        <v>0</v>
      </c>
      <c r="AS34">
        <v>1.1800220939261112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50.033920893341666</v>
      </c>
      <c r="BA34">
        <v>2.7012918516625701</v>
      </c>
      <c r="BB34">
        <f t="shared" si="0"/>
        <v>63.957042618959846</v>
      </c>
      <c r="BC34">
        <v>1.1569445829959515</v>
      </c>
      <c r="BD34">
        <v>0</v>
      </c>
      <c r="BE34">
        <v>0.87718291005290994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0.25046739679872149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0.13568724824559145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1.8242502089229804</v>
      </c>
      <c r="AC35">
        <v>0.77959798770715927</v>
      </c>
      <c r="AD35">
        <v>0.70769187078897933</v>
      </c>
      <c r="AE35">
        <v>1.9743265037570443</v>
      </c>
      <c r="AF35">
        <v>0</v>
      </c>
      <c r="AG35">
        <v>1.8656968060425794</v>
      </c>
      <c r="AH35">
        <v>1.5844338005635565</v>
      </c>
      <c r="AI35">
        <v>0.12823196931747025</v>
      </c>
      <c r="AJ35">
        <v>0</v>
      </c>
      <c r="AK35">
        <v>3.3841887394698391</v>
      </c>
      <c r="AL35">
        <v>0</v>
      </c>
      <c r="AM35">
        <v>0.60805025806720947</v>
      </c>
      <c r="AN35">
        <v>2.5651245481110412E-2</v>
      </c>
      <c r="AO35">
        <v>0</v>
      </c>
      <c r="AP35">
        <v>0</v>
      </c>
      <c r="AQ35">
        <v>0</v>
      </c>
      <c r="AR35">
        <v>0</v>
      </c>
      <c r="AS35">
        <v>1.1800220939261112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50.159155708620311</v>
      </c>
      <c r="BA35">
        <v>2.7005914868162182</v>
      </c>
      <c r="BB35">
        <f t="shared" si="0"/>
        <v>64.261888955980908</v>
      </c>
      <c r="BC35">
        <v>1.1569445829959515</v>
      </c>
      <c r="BD35">
        <v>0</v>
      </c>
      <c r="BE35">
        <v>0.66398048226950346</v>
      </c>
      <c r="BF35">
        <v>0.53410353982300884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0.25046488477352452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0.13568724824559145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1.8242502089229804</v>
      </c>
      <c r="AC36">
        <v>0.77959798770715927</v>
      </c>
      <c r="AD36">
        <v>0.35384591693800876</v>
      </c>
      <c r="AE36">
        <v>1.9743265037570443</v>
      </c>
      <c r="AF36">
        <v>0</v>
      </c>
      <c r="AG36">
        <v>1.8656968060425794</v>
      </c>
      <c r="AH36">
        <v>1.5844338005635565</v>
      </c>
      <c r="AI36">
        <v>0.12823196931747025</v>
      </c>
      <c r="AJ36">
        <v>0</v>
      </c>
      <c r="AK36">
        <v>3.3841887394698391</v>
      </c>
      <c r="AL36">
        <v>0</v>
      </c>
      <c r="AM36">
        <v>0.60805025806720947</v>
      </c>
      <c r="AN36">
        <v>2.5651245481110412E-2</v>
      </c>
      <c r="AO36">
        <v>0</v>
      </c>
      <c r="AP36">
        <v>0</v>
      </c>
      <c r="AQ36">
        <v>0</v>
      </c>
      <c r="AR36">
        <v>0</v>
      </c>
      <c r="AS36">
        <v>1.1800220939261112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50.159155708620311</v>
      </c>
      <c r="BA36">
        <v>2.6858006209425946</v>
      </c>
      <c r="BB36">
        <f t="shared" si="0"/>
        <v>63.922831355978367</v>
      </c>
      <c r="BC36">
        <v>1.1569445829959515</v>
      </c>
      <c r="BD36">
        <v>0</v>
      </c>
      <c r="BE36">
        <v>0.66398048226950346</v>
      </c>
      <c r="BF36">
        <v>0.53410353982300884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0.25046739679872149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0.13568724824559145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1.8242502089229804</v>
      </c>
      <c r="AC37">
        <v>0.77959798770715927</v>
      </c>
      <c r="AD37">
        <v>0</v>
      </c>
      <c r="AE37">
        <v>1.9743265037570443</v>
      </c>
      <c r="AF37">
        <v>0</v>
      </c>
      <c r="AG37">
        <v>1.8656968060425794</v>
      </c>
      <c r="AH37">
        <v>1.5844338005635565</v>
      </c>
      <c r="AI37">
        <v>0.12823196931747025</v>
      </c>
      <c r="AJ37">
        <v>0</v>
      </c>
      <c r="AK37">
        <v>3.3841887394698391</v>
      </c>
      <c r="AL37">
        <v>0</v>
      </c>
      <c r="AM37">
        <v>0.60805025806720947</v>
      </c>
      <c r="AN37">
        <v>2.5651245481110412E-2</v>
      </c>
      <c r="AO37">
        <v>0</v>
      </c>
      <c r="AP37">
        <v>0</v>
      </c>
      <c r="AQ37">
        <v>0</v>
      </c>
      <c r="AR37">
        <v>0</v>
      </c>
      <c r="AS37">
        <v>1.1800220939261112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50.159155708620311</v>
      </c>
      <c r="BA37">
        <v>2.6710099666172389</v>
      </c>
      <c r="BB37">
        <f t="shared" si="0"/>
        <v>63.597541911721741</v>
      </c>
      <c r="BC37">
        <v>1.1569445829959515</v>
      </c>
      <c r="BD37">
        <v>0</v>
      </c>
      <c r="BE37">
        <v>0.66398048226950346</v>
      </c>
      <c r="BF37">
        <v>0.54786684615384629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0.25046488477352452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0.13568724824559145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1.8242502089229804</v>
      </c>
      <c r="AC38">
        <v>0.77959798770715927</v>
      </c>
      <c r="AD38">
        <v>0</v>
      </c>
      <c r="AE38">
        <v>1.9743265037570443</v>
      </c>
      <c r="AF38">
        <v>0</v>
      </c>
      <c r="AG38">
        <v>1.8656968060425794</v>
      </c>
      <c r="AH38">
        <v>1.5844338005635565</v>
      </c>
      <c r="AI38">
        <v>0.12823196931747025</v>
      </c>
      <c r="AJ38">
        <v>0</v>
      </c>
      <c r="AK38">
        <v>3.3841887394698391</v>
      </c>
      <c r="AL38">
        <v>0</v>
      </c>
      <c r="AM38">
        <v>0.60805025806720947</v>
      </c>
      <c r="AN38">
        <v>2.5651245481110412E-2</v>
      </c>
      <c r="AO38">
        <v>0</v>
      </c>
      <c r="AP38">
        <v>0</v>
      </c>
      <c r="AQ38">
        <v>0</v>
      </c>
      <c r="AR38">
        <v>0</v>
      </c>
      <c r="AS38">
        <v>1.1800220939261112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50.159155708620311</v>
      </c>
      <c r="BA38">
        <v>2.6710098616145856</v>
      </c>
      <c r="BB38">
        <f t="shared" si="0"/>
        <v>63.597539504699199</v>
      </c>
      <c r="BC38">
        <v>1.1569445829959515</v>
      </c>
      <c r="BD38">
        <v>0</v>
      </c>
      <c r="BE38">
        <v>0.66398048226950346</v>
      </c>
      <c r="BF38">
        <v>0.54786684615384629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0.26090124200463893</v>
      </c>
      <c r="L39">
        <v>0.17741410619079362</v>
      </c>
      <c r="M39">
        <v>0</v>
      </c>
      <c r="N39">
        <v>0</v>
      </c>
      <c r="O39">
        <v>0</v>
      </c>
      <c r="P39">
        <v>0</v>
      </c>
      <c r="Q39">
        <v>0</v>
      </c>
      <c r="R39">
        <v>0.26086132583695903</v>
      </c>
      <c r="S39">
        <v>0.13559757114633039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1.8242502089229804</v>
      </c>
      <c r="AC39">
        <v>0.77959798770715927</v>
      </c>
      <c r="AD39">
        <v>0</v>
      </c>
      <c r="AE39">
        <v>1.9743265037570443</v>
      </c>
      <c r="AF39">
        <v>0</v>
      </c>
      <c r="AG39">
        <v>1.8656968060425794</v>
      </c>
      <c r="AH39">
        <v>1.5844338005635565</v>
      </c>
      <c r="AI39">
        <v>0.12823196931747025</v>
      </c>
      <c r="AJ39">
        <v>0</v>
      </c>
      <c r="AK39">
        <v>3.3841887394698391</v>
      </c>
      <c r="AL39">
        <v>0</v>
      </c>
      <c r="AM39">
        <v>0.60805025806720947</v>
      </c>
      <c r="AN39">
        <v>2.5651245481110412E-2</v>
      </c>
      <c r="AO39">
        <v>0</v>
      </c>
      <c r="AP39">
        <v>0</v>
      </c>
      <c r="AQ39">
        <v>0</v>
      </c>
      <c r="AR39">
        <v>0</v>
      </c>
      <c r="AS39">
        <v>1.2415884946775204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51.046235650177408</v>
      </c>
      <c r="BA39">
        <v>2.729415683011355</v>
      </c>
      <c r="BB39">
        <f t="shared" si="0"/>
        <v>64.955467603092117</v>
      </c>
      <c r="BC39">
        <v>1.1569445829959515</v>
      </c>
      <c r="BD39">
        <v>0</v>
      </c>
      <c r="BE39">
        <v>0.66398048226950346</v>
      </c>
      <c r="BF39">
        <v>0.56693231147540979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0.26091233487388543</v>
      </c>
      <c r="L40">
        <v>0.17741410619079362</v>
      </c>
      <c r="M40">
        <v>0</v>
      </c>
      <c r="N40">
        <v>0</v>
      </c>
      <c r="O40">
        <v>0</v>
      </c>
      <c r="P40">
        <v>0</v>
      </c>
      <c r="Q40">
        <v>0</v>
      </c>
      <c r="R40">
        <v>0.26086132583695903</v>
      </c>
      <c r="S40">
        <v>0.13559757114633039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1.8242502089229804</v>
      </c>
      <c r="AC40">
        <v>0.77959798770715927</v>
      </c>
      <c r="AD40">
        <v>0</v>
      </c>
      <c r="AE40">
        <v>1.9743265037570443</v>
      </c>
      <c r="AF40">
        <v>0</v>
      </c>
      <c r="AG40">
        <v>1.8656968060425794</v>
      </c>
      <c r="AH40">
        <v>1.5844338005635565</v>
      </c>
      <c r="AI40">
        <v>0.12823196931747025</v>
      </c>
      <c r="AJ40">
        <v>0</v>
      </c>
      <c r="AK40">
        <v>3.3841887394698391</v>
      </c>
      <c r="AL40">
        <v>0</v>
      </c>
      <c r="AM40">
        <v>0.60805025806720947</v>
      </c>
      <c r="AN40">
        <v>2.5651245481110412E-2</v>
      </c>
      <c r="AO40">
        <v>0</v>
      </c>
      <c r="AP40">
        <v>0</v>
      </c>
      <c r="AQ40">
        <v>0</v>
      </c>
      <c r="AR40">
        <v>0</v>
      </c>
      <c r="AS40">
        <v>1.2415884946775204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51.046235650177408</v>
      </c>
      <c r="BA40">
        <v>2.7294161466932896</v>
      </c>
      <c r="BB40">
        <f t="shared" si="0"/>
        <v>64.9347288422085</v>
      </c>
      <c r="BC40">
        <v>1.1569445829959515</v>
      </c>
      <c r="BD40">
        <v>0</v>
      </c>
      <c r="BE40">
        <v>0.64323109219858143</v>
      </c>
      <c r="BF40">
        <v>0.56693231147540979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0.26090124200463893</v>
      </c>
      <c r="L41">
        <v>0</v>
      </c>
      <c r="M41">
        <v>0</v>
      </c>
      <c r="N41">
        <v>0</v>
      </c>
      <c r="O41">
        <v>0.65743352773556207</v>
      </c>
      <c r="P41">
        <v>0</v>
      </c>
      <c r="Q41">
        <v>0</v>
      </c>
      <c r="R41">
        <v>0.26086132583695903</v>
      </c>
      <c r="S41">
        <v>0.13559757114633039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1.8242502089229804</v>
      </c>
      <c r="AC41">
        <v>0.77959798770715927</v>
      </c>
      <c r="AD41">
        <v>0</v>
      </c>
      <c r="AE41">
        <v>1.9743265037570443</v>
      </c>
      <c r="AF41">
        <v>0</v>
      </c>
      <c r="AG41">
        <v>1.8656968060425794</v>
      </c>
      <c r="AH41">
        <v>0.96220674984345633</v>
      </c>
      <c r="AI41">
        <v>0.12823196931747025</v>
      </c>
      <c r="AJ41">
        <v>0</v>
      </c>
      <c r="AK41">
        <v>3.3841887394698391</v>
      </c>
      <c r="AL41">
        <v>0</v>
      </c>
      <c r="AM41">
        <v>0.60805025806720947</v>
      </c>
      <c r="AN41">
        <v>2.5651245481110412E-2</v>
      </c>
      <c r="AO41">
        <v>0</v>
      </c>
      <c r="AP41">
        <v>0</v>
      </c>
      <c r="AQ41">
        <v>0</v>
      </c>
      <c r="AR41">
        <v>0</v>
      </c>
      <c r="AS41">
        <v>1.1800220939261112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51.046235650177408</v>
      </c>
      <c r="BA41">
        <v>2.7208979285604169</v>
      </c>
      <c r="BB41">
        <f t="shared" si="0"/>
        <v>64.500025508137497</v>
      </c>
      <c r="BC41">
        <v>1.1569445829959515</v>
      </c>
      <c r="BD41">
        <v>0</v>
      </c>
      <c r="BE41">
        <v>0.4037946627906977</v>
      </c>
      <c r="BF41">
        <v>0.56693231147540979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0.26091233487388543</v>
      </c>
      <c r="L42">
        <v>0</v>
      </c>
      <c r="M42">
        <v>0</v>
      </c>
      <c r="N42">
        <v>0</v>
      </c>
      <c r="O42">
        <v>0.65743352773556207</v>
      </c>
      <c r="P42">
        <v>0</v>
      </c>
      <c r="Q42">
        <v>0</v>
      </c>
      <c r="R42">
        <v>0.26086132583695903</v>
      </c>
      <c r="S42">
        <v>0.13559757114633039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1.8242502089229804</v>
      </c>
      <c r="AC42">
        <v>0.77959798770715927</v>
      </c>
      <c r="AD42">
        <v>0</v>
      </c>
      <c r="AE42">
        <v>1.9743265037570443</v>
      </c>
      <c r="AF42">
        <v>0</v>
      </c>
      <c r="AG42">
        <v>1.8656968060425794</v>
      </c>
      <c r="AH42">
        <v>0.96006850594865356</v>
      </c>
      <c r="AI42">
        <v>0.12823196931747025</v>
      </c>
      <c r="AJ42">
        <v>0</v>
      </c>
      <c r="AK42">
        <v>3.3841887394698391</v>
      </c>
      <c r="AL42">
        <v>0</v>
      </c>
      <c r="AM42">
        <v>0.60805025806720947</v>
      </c>
      <c r="AN42">
        <v>2.5651245481110412E-2</v>
      </c>
      <c r="AO42">
        <v>0</v>
      </c>
      <c r="AP42">
        <v>0</v>
      </c>
      <c r="AQ42">
        <v>0</v>
      </c>
      <c r="AR42">
        <v>0</v>
      </c>
      <c r="AS42">
        <v>1.1800220939261112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50.180028177833421</v>
      </c>
      <c r="BA42">
        <v>2.6846015413035671</v>
      </c>
      <c r="BB42">
        <f t="shared" si="0"/>
        <v>63.66949575041059</v>
      </c>
      <c r="BC42">
        <v>1.1569445829959515</v>
      </c>
      <c r="BD42">
        <v>0</v>
      </c>
      <c r="BE42">
        <v>0.40530314117647059</v>
      </c>
      <c r="BF42">
        <v>0.56693231147540979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0.26090083161938138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0.27123036709653853</v>
      </c>
      <c r="S43">
        <v>0.13559757114633039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1.8242502089229804</v>
      </c>
      <c r="AC43">
        <v>0.77959798770715927</v>
      </c>
      <c r="AD43">
        <v>0</v>
      </c>
      <c r="AE43">
        <v>1.9743265037570443</v>
      </c>
      <c r="AF43">
        <v>0</v>
      </c>
      <c r="AG43">
        <v>1.8656968060425794</v>
      </c>
      <c r="AH43">
        <v>0.52814460018785214</v>
      </c>
      <c r="AI43">
        <v>0</v>
      </c>
      <c r="AJ43">
        <v>0</v>
      </c>
      <c r="AK43">
        <v>3.3841887394698391</v>
      </c>
      <c r="AL43">
        <v>0</v>
      </c>
      <c r="AM43">
        <v>0.60805025806720947</v>
      </c>
      <c r="AN43">
        <v>2.5651245481110412E-2</v>
      </c>
      <c r="AO43">
        <v>0</v>
      </c>
      <c r="AP43">
        <v>0</v>
      </c>
      <c r="AQ43">
        <v>0</v>
      </c>
      <c r="AR43">
        <v>0</v>
      </c>
      <c r="AS43">
        <v>1.1800220939261112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50.242645585472751</v>
      </c>
      <c r="BA43">
        <v>2.6367566569938883</v>
      </c>
      <c r="BB43">
        <f t="shared" si="0"/>
        <v>62.395309957384683</v>
      </c>
      <c r="BC43">
        <v>1.1569445829959515</v>
      </c>
      <c r="BD43">
        <v>0</v>
      </c>
      <c r="BE43">
        <v>0.2178687446808511</v>
      </c>
      <c r="BF43">
        <v>0.57695048780487812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0.26091192535601226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0.27123036709653853</v>
      </c>
      <c r="S44">
        <v>0.13559757114633039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1.8242502089229804</v>
      </c>
      <c r="AC44">
        <v>0.77959798770715927</v>
      </c>
      <c r="AD44">
        <v>0</v>
      </c>
      <c r="AE44">
        <v>1.9743265037570443</v>
      </c>
      <c r="AF44">
        <v>0</v>
      </c>
      <c r="AG44">
        <v>1.8656968060425794</v>
      </c>
      <c r="AH44">
        <v>0</v>
      </c>
      <c r="AI44">
        <v>0</v>
      </c>
      <c r="AJ44">
        <v>0</v>
      </c>
      <c r="AK44">
        <v>3.3841887394698391</v>
      </c>
      <c r="AL44">
        <v>0</v>
      </c>
      <c r="AM44">
        <v>0.60805025806720947</v>
      </c>
      <c r="AN44">
        <v>2.5651245481110412E-2</v>
      </c>
      <c r="AO44">
        <v>0</v>
      </c>
      <c r="AP44">
        <v>0</v>
      </c>
      <c r="AQ44">
        <v>0</v>
      </c>
      <c r="AR44">
        <v>0</v>
      </c>
      <c r="AS44">
        <v>1.1800220939261112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50.242645585472751</v>
      </c>
      <c r="BA44">
        <v>2.6146806764242276</v>
      </c>
      <c r="BB44">
        <f t="shared" si="0"/>
        <v>61.671383686822267</v>
      </c>
      <c r="BC44">
        <v>1.1569445829959515</v>
      </c>
      <c r="BD44">
        <v>0</v>
      </c>
      <c r="BE44">
        <v>0</v>
      </c>
      <c r="BF44">
        <v>0.57695048780487812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0.26090083161938138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0.27123036709653853</v>
      </c>
      <c r="S45">
        <v>0.13559757114633039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1.8242502089229804</v>
      </c>
      <c r="AC45">
        <v>0.77959798770715927</v>
      </c>
      <c r="AD45">
        <v>0</v>
      </c>
      <c r="AE45">
        <v>1.9743265037570443</v>
      </c>
      <c r="AF45">
        <v>0</v>
      </c>
      <c r="AG45">
        <v>1.8656968060425794</v>
      </c>
      <c r="AH45">
        <v>0</v>
      </c>
      <c r="AI45">
        <v>0</v>
      </c>
      <c r="AJ45">
        <v>0</v>
      </c>
      <c r="AK45">
        <v>3.3841887394698391</v>
      </c>
      <c r="AL45">
        <v>0</v>
      </c>
      <c r="AM45">
        <v>0.60805025806720947</v>
      </c>
      <c r="AN45">
        <v>2.5651245481110412E-2</v>
      </c>
      <c r="AO45">
        <v>0</v>
      </c>
      <c r="AP45">
        <v>0</v>
      </c>
      <c r="AQ45">
        <v>0</v>
      </c>
      <c r="AR45">
        <v>0</v>
      </c>
      <c r="AS45">
        <v>1.1800220939261112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49.512109163013967</v>
      </c>
      <c r="BA45">
        <v>2.5841437902472557</v>
      </c>
      <c r="BB45">
        <f t="shared" si="0"/>
        <v>60.971373056803827</v>
      </c>
      <c r="BC45">
        <v>1.1569445829959515</v>
      </c>
      <c r="BD45">
        <v>0</v>
      </c>
      <c r="BE45">
        <v>0</v>
      </c>
      <c r="BF45">
        <v>0.57695048780487812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0.26091192535601226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0.27123036709653853</v>
      </c>
      <c r="S46">
        <v>0.13559757114633039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1.8242502089229804</v>
      </c>
      <c r="AC46">
        <v>0.77959798770715927</v>
      </c>
      <c r="AD46">
        <v>0</v>
      </c>
      <c r="AE46">
        <v>1.9743265037570443</v>
      </c>
      <c r="AF46">
        <v>0</v>
      </c>
      <c r="AG46">
        <v>1.8656968060425794</v>
      </c>
      <c r="AH46">
        <v>0</v>
      </c>
      <c r="AI46">
        <v>0</v>
      </c>
      <c r="AJ46">
        <v>0</v>
      </c>
      <c r="AK46">
        <v>3.3841887394698391</v>
      </c>
      <c r="AL46">
        <v>0</v>
      </c>
      <c r="AM46">
        <v>0.60805025806720947</v>
      </c>
      <c r="AN46">
        <v>2.5651245481110412E-2</v>
      </c>
      <c r="AO46">
        <v>0</v>
      </c>
      <c r="AP46">
        <v>0</v>
      </c>
      <c r="AQ46">
        <v>0</v>
      </c>
      <c r="AR46">
        <v>0</v>
      </c>
      <c r="AS46">
        <v>1.1800220939261112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49.512109163013967</v>
      </c>
      <c r="BA46">
        <v>2.5841442539654471</v>
      </c>
      <c r="BB46">
        <f t="shared" si="0"/>
        <v>60.971383686822264</v>
      </c>
      <c r="BC46">
        <v>1.1569445829959515</v>
      </c>
      <c r="BD46">
        <v>0</v>
      </c>
      <c r="BE46">
        <v>0</v>
      </c>
      <c r="BF46">
        <v>0.57695048780487812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0.24003844984012498</v>
      </c>
      <c r="L47">
        <v>0</v>
      </c>
      <c r="M47">
        <v>0</v>
      </c>
      <c r="N47">
        <v>0</v>
      </c>
      <c r="O47">
        <v>0.65750312577124459</v>
      </c>
      <c r="P47">
        <v>0</v>
      </c>
      <c r="Q47">
        <v>0</v>
      </c>
      <c r="R47">
        <v>0.27123036709653853</v>
      </c>
      <c r="S47">
        <v>0.13559757114633039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1.8242502089229804</v>
      </c>
      <c r="AC47">
        <v>0.77959798770715927</v>
      </c>
      <c r="AD47">
        <v>0</v>
      </c>
      <c r="AE47">
        <v>1.9743265037570443</v>
      </c>
      <c r="AF47">
        <v>0</v>
      </c>
      <c r="AG47">
        <v>1.8656968060425794</v>
      </c>
      <c r="AH47">
        <v>0</v>
      </c>
      <c r="AI47">
        <v>0</v>
      </c>
      <c r="AJ47">
        <v>0</v>
      </c>
      <c r="AK47">
        <v>3.3841887394698391</v>
      </c>
      <c r="AL47">
        <v>0</v>
      </c>
      <c r="AM47">
        <v>0.60805025806720947</v>
      </c>
      <c r="AN47">
        <v>2.5651245481110412E-2</v>
      </c>
      <c r="AO47">
        <v>0</v>
      </c>
      <c r="AP47">
        <v>0</v>
      </c>
      <c r="AQ47">
        <v>0</v>
      </c>
      <c r="AR47">
        <v>0</v>
      </c>
      <c r="AS47">
        <v>1.1800220939261112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49.512109163013967</v>
      </c>
      <c r="BA47">
        <v>2.6107553733461208</v>
      </c>
      <c r="BB47">
        <f t="shared" si="0"/>
        <v>61.58140221769694</v>
      </c>
      <c r="BC47">
        <v>1.1569445829959515</v>
      </c>
      <c r="BD47">
        <v>0</v>
      </c>
      <c r="BE47">
        <v>0</v>
      </c>
      <c r="BF47">
        <v>0.57695048780487812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1.1792634352796201</v>
      </c>
      <c r="L48">
        <v>2.7342934901540992</v>
      </c>
      <c r="M48">
        <v>1.032741170453763</v>
      </c>
      <c r="N48">
        <v>1.1375516697449268</v>
      </c>
      <c r="O48">
        <v>1.3045566149559042</v>
      </c>
      <c r="P48">
        <v>1.5548111270516036</v>
      </c>
      <c r="Q48">
        <v>0</v>
      </c>
      <c r="R48">
        <v>0.53204652881883652</v>
      </c>
      <c r="S48">
        <v>0.26087614360618172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1.8242502089229804</v>
      </c>
      <c r="AC48">
        <v>0.77959798770715927</v>
      </c>
      <c r="AD48">
        <v>0</v>
      </c>
      <c r="AE48">
        <v>1.9743265037570443</v>
      </c>
      <c r="AF48">
        <v>0.27757782850657481</v>
      </c>
      <c r="AG48">
        <v>1.8656968060425794</v>
      </c>
      <c r="AH48">
        <v>0</v>
      </c>
      <c r="AI48">
        <v>0</v>
      </c>
      <c r="AJ48">
        <v>0</v>
      </c>
      <c r="AK48">
        <v>3.3841887394698391</v>
      </c>
      <c r="AL48">
        <v>0</v>
      </c>
      <c r="AM48">
        <v>0.60805025806720947</v>
      </c>
      <c r="AN48">
        <v>2.5651245481110412E-2</v>
      </c>
      <c r="AO48">
        <v>0</v>
      </c>
      <c r="AP48">
        <v>0</v>
      </c>
      <c r="AQ48">
        <v>0</v>
      </c>
      <c r="AR48">
        <v>0</v>
      </c>
      <c r="AS48">
        <v>1.1800220939261112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68.286895220204556</v>
      </c>
      <c r="BA48">
        <v>3.7595921976158682</v>
      </c>
      <c r="BB48">
        <f t="shared" si="0"/>
        <v>88.531346598155181</v>
      </c>
      <c r="BC48">
        <v>1.1569445829959515</v>
      </c>
      <c r="BD48">
        <v>0</v>
      </c>
      <c r="BE48">
        <v>0</v>
      </c>
      <c r="BF48">
        <v>1.1915971406249999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1.1792634352796201</v>
      </c>
      <c r="L49">
        <v>2.7235490926194132</v>
      </c>
      <c r="M49">
        <v>1.032741170453763</v>
      </c>
      <c r="N49">
        <v>1.1375516697449268</v>
      </c>
      <c r="O49">
        <v>1.3045860840107872</v>
      </c>
      <c r="P49">
        <v>1.5548111270516036</v>
      </c>
      <c r="Q49">
        <v>0</v>
      </c>
      <c r="R49">
        <v>0.53204652881883652</v>
      </c>
      <c r="S49">
        <v>0.26087614360618172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1.8242502089229804</v>
      </c>
      <c r="AC49">
        <v>0.77959798770715927</v>
      </c>
      <c r="AD49">
        <v>0</v>
      </c>
      <c r="AE49">
        <v>1.9743265037570443</v>
      </c>
      <c r="AF49">
        <v>0.27757782850657481</v>
      </c>
      <c r="AG49">
        <v>1.8656968060425794</v>
      </c>
      <c r="AH49">
        <v>0</v>
      </c>
      <c r="AI49">
        <v>0</v>
      </c>
      <c r="AJ49">
        <v>0</v>
      </c>
      <c r="AK49">
        <v>3.3841887394698391</v>
      </c>
      <c r="AL49">
        <v>0</v>
      </c>
      <c r="AM49">
        <v>0.60805025806720947</v>
      </c>
      <c r="AN49">
        <v>2.5651245481110412E-2</v>
      </c>
      <c r="AO49">
        <v>0</v>
      </c>
      <c r="AP49">
        <v>0</v>
      </c>
      <c r="AQ49">
        <v>0</v>
      </c>
      <c r="AR49">
        <v>0</v>
      </c>
      <c r="AS49">
        <v>1.2415884946775204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68.286895220204556</v>
      </c>
      <c r="BA49">
        <v>3.7617177891568216</v>
      </c>
      <c r="BB49">
        <f t="shared" si="0"/>
        <v>88.580072478885839</v>
      </c>
      <c r="BC49">
        <v>1.1569445829959515</v>
      </c>
      <c r="BD49">
        <v>0</v>
      </c>
      <c r="BE49">
        <v>0</v>
      </c>
      <c r="BF49">
        <v>1.1915971406249999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1.1792634352796201</v>
      </c>
      <c r="L50">
        <v>2.0978809122953423</v>
      </c>
      <c r="M50">
        <v>1.032741170453763</v>
      </c>
      <c r="N50">
        <v>1.1375516697449268</v>
      </c>
      <c r="O50">
        <v>1.3045860840107872</v>
      </c>
      <c r="P50">
        <v>1.5548111270516036</v>
      </c>
      <c r="Q50">
        <v>0</v>
      </c>
      <c r="R50">
        <v>0.53204652881883652</v>
      </c>
      <c r="S50">
        <v>0.26087614360618172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1.8242502089229804</v>
      </c>
      <c r="AC50">
        <v>0.77959798770715927</v>
      </c>
      <c r="AD50">
        <v>0</v>
      </c>
      <c r="AE50">
        <v>1.9743265037570443</v>
      </c>
      <c r="AF50">
        <v>0.27757782850657481</v>
      </c>
      <c r="AG50">
        <v>1.8656968060425794</v>
      </c>
      <c r="AH50">
        <v>0</v>
      </c>
      <c r="AI50">
        <v>0</v>
      </c>
      <c r="AJ50">
        <v>0</v>
      </c>
      <c r="AK50">
        <v>3.3841887394698391</v>
      </c>
      <c r="AL50">
        <v>0</v>
      </c>
      <c r="AM50">
        <v>0.60805025806720947</v>
      </c>
      <c r="AN50">
        <v>2.5651245481110412E-2</v>
      </c>
      <c r="AO50">
        <v>0</v>
      </c>
      <c r="AP50">
        <v>0</v>
      </c>
      <c r="AQ50">
        <v>0</v>
      </c>
      <c r="AR50">
        <v>0</v>
      </c>
      <c r="AS50">
        <v>1.2415884946775204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68.286895220204556</v>
      </c>
      <c r="BA50">
        <v>3.7355648592192754</v>
      </c>
      <c r="BB50">
        <f t="shared" si="0"/>
        <v>87.980557228499308</v>
      </c>
      <c r="BC50">
        <v>1.1569445829959515</v>
      </c>
      <c r="BD50">
        <v>0</v>
      </c>
      <c r="BE50">
        <v>0</v>
      </c>
      <c r="BF50">
        <v>1.1915971406249999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1.1792914775886039</v>
      </c>
      <c r="L51">
        <v>0</v>
      </c>
      <c r="M51">
        <v>1.032741170453763</v>
      </c>
      <c r="N51">
        <v>1.1375610240412044</v>
      </c>
      <c r="O51">
        <v>1.2627329925509008</v>
      </c>
      <c r="P51">
        <v>1.5548111270516036</v>
      </c>
      <c r="Q51">
        <v>0</v>
      </c>
      <c r="R51">
        <v>0.53189838619012253</v>
      </c>
      <c r="S51">
        <v>0.26092497190649977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1.8242502089229804</v>
      </c>
      <c r="AC51">
        <v>0.77959798770715927</v>
      </c>
      <c r="AD51">
        <v>0</v>
      </c>
      <c r="AE51">
        <v>1.9743265037570443</v>
      </c>
      <c r="AF51">
        <v>0.27757782850657481</v>
      </c>
      <c r="AG51">
        <v>1.8656968060425794</v>
      </c>
      <c r="AH51">
        <v>0</v>
      </c>
      <c r="AI51">
        <v>0</v>
      </c>
      <c r="AJ51">
        <v>0</v>
      </c>
      <c r="AK51">
        <v>3.3841887394698391</v>
      </c>
      <c r="AL51">
        <v>0</v>
      </c>
      <c r="AM51">
        <v>0.60805025806720947</v>
      </c>
      <c r="AN51">
        <v>2.5138224232936754E-2</v>
      </c>
      <c r="AO51">
        <v>0</v>
      </c>
      <c r="AP51">
        <v>0</v>
      </c>
      <c r="AQ51">
        <v>0</v>
      </c>
      <c r="AR51">
        <v>0</v>
      </c>
      <c r="AS51">
        <v>1.1800220939261112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68.286895220204556</v>
      </c>
      <c r="BA51">
        <v>3.643526469861897</v>
      </c>
      <c r="BB51">
        <f t="shared" si="0"/>
        <v>85.871036797816259</v>
      </c>
      <c r="BC51">
        <v>1.1569445829959515</v>
      </c>
      <c r="BD51">
        <v>0</v>
      </c>
      <c r="BE51">
        <v>0</v>
      </c>
      <c r="BF51">
        <v>1.1919136640625001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1.1792914775886039</v>
      </c>
      <c r="L52">
        <v>0</v>
      </c>
      <c r="M52">
        <v>1.032741170453763</v>
      </c>
      <c r="N52">
        <v>1.1375610240412044</v>
      </c>
      <c r="O52">
        <v>1.2627329925509008</v>
      </c>
      <c r="P52">
        <v>1.5548111270516036</v>
      </c>
      <c r="Q52">
        <v>0</v>
      </c>
      <c r="R52">
        <v>0.53189838619012253</v>
      </c>
      <c r="S52">
        <v>0.26092497190649977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1.8242502089229804</v>
      </c>
      <c r="AC52">
        <v>0.77959798770715927</v>
      </c>
      <c r="AD52">
        <v>0</v>
      </c>
      <c r="AE52">
        <v>1.9743265037570443</v>
      </c>
      <c r="AF52">
        <v>0.27757782850657481</v>
      </c>
      <c r="AG52">
        <v>1.8656968060425794</v>
      </c>
      <c r="AH52">
        <v>0</v>
      </c>
      <c r="AI52">
        <v>0</v>
      </c>
      <c r="AJ52">
        <v>0</v>
      </c>
      <c r="AK52">
        <v>3.3841887394698391</v>
      </c>
      <c r="AL52">
        <v>0</v>
      </c>
      <c r="AM52">
        <v>0.60805025806720947</v>
      </c>
      <c r="AN52">
        <v>2.5138224232936754E-2</v>
      </c>
      <c r="AO52">
        <v>0</v>
      </c>
      <c r="AP52">
        <v>0</v>
      </c>
      <c r="AQ52">
        <v>0</v>
      </c>
      <c r="AR52">
        <v>0</v>
      </c>
      <c r="AS52">
        <v>1.1800220939261112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68.286895220204556</v>
      </c>
      <c r="BA52">
        <v>3.643526469861897</v>
      </c>
      <c r="BB52">
        <f t="shared" si="0"/>
        <v>85.871036797816259</v>
      </c>
      <c r="BC52">
        <v>1.1569445829959515</v>
      </c>
      <c r="BD52">
        <v>0</v>
      </c>
      <c r="BE52">
        <v>0</v>
      </c>
      <c r="BF52">
        <v>1.1919136640625001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1.1792914775886039</v>
      </c>
      <c r="L53">
        <v>0</v>
      </c>
      <c r="M53">
        <v>1.032741170453763</v>
      </c>
      <c r="N53">
        <v>1.1375610240412044</v>
      </c>
      <c r="O53">
        <v>1.2627329925509008</v>
      </c>
      <c r="P53">
        <v>1.5548111270516036</v>
      </c>
      <c r="Q53">
        <v>0</v>
      </c>
      <c r="R53">
        <v>0.53224206439349575</v>
      </c>
      <c r="S53">
        <v>0.26092497190649977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1.8242502089229804</v>
      </c>
      <c r="AC53">
        <v>0.77959798770715927</v>
      </c>
      <c r="AD53">
        <v>0</v>
      </c>
      <c r="AE53">
        <v>1.9743265037570443</v>
      </c>
      <c r="AF53">
        <v>0.27757782850657481</v>
      </c>
      <c r="AG53">
        <v>1.8656968060425794</v>
      </c>
      <c r="AH53">
        <v>0</v>
      </c>
      <c r="AI53">
        <v>0</v>
      </c>
      <c r="AJ53">
        <v>0</v>
      </c>
      <c r="AK53">
        <v>3.3841887394698391</v>
      </c>
      <c r="AL53">
        <v>0</v>
      </c>
      <c r="AM53">
        <v>0.60805025806720947</v>
      </c>
      <c r="AN53">
        <v>2.5138224232936754E-2</v>
      </c>
      <c r="AO53">
        <v>0</v>
      </c>
      <c r="AP53">
        <v>0</v>
      </c>
      <c r="AQ53">
        <v>0</v>
      </c>
      <c r="AR53">
        <v>0</v>
      </c>
      <c r="AS53">
        <v>1.1800220939261112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68.286895220204556</v>
      </c>
      <c r="BA53">
        <v>3.6435408356107981</v>
      </c>
      <c r="BB53">
        <f t="shared" si="0"/>
        <v>85.871366110270714</v>
      </c>
      <c r="BC53">
        <v>1.1569445829959515</v>
      </c>
      <c r="BD53">
        <v>0</v>
      </c>
      <c r="BE53">
        <v>0</v>
      </c>
      <c r="BF53">
        <v>1.1919136640625001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1.1792914775886039</v>
      </c>
      <c r="L54">
        <v>0</v>
      </c>
      <c r="M54">
        <v>1.032741170453763</v>
      </c>
      <c r="N54">
        <v>1.1375610240412044</v>
      </c>
      <c r="O54">
        <v>1.2627329925509008</v>
      </c>
      <c r="P54">
        <v>1.5548111270516036</v>
      </c>
      <c r="Q54">
        <v>0</v>
      </c>
      <c r="R54">
        <v>0.53224206439349575</v>
      </c>
      <c r="S54">
        <v>0.26092497190649977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1.8242502089229804</v>
      </c>
      <c r="AC54">
        <v>0.77959798770715927</v>
      </c>
      <c r="AD54">
        <v>0</v>
      </c>
      <c r="AE54">
        <v>1.9743265037570443</v>
      </c>
      <c r="AF54">
        <v>0.27757782850657481</v>
      </c>
      <c r="AG54">
        <v>1.8656968060425794</v>
      </c>
      <c r="AH54">
        <v>0</v>
      </c>
      <c r="AI54">
        <v>0</v>
      </c>
      <c r="AJ54">
        <v>0</v>
      </c>
      <c r="AK54">
        <v>3.3841887394698391</v>
      </c>
      <c r="AL54">
        <v>0</v>
      </c>
      <c r="AM54">
        <v>0.60805025806720947</v>
      </c>
      <c r="AN54">
        <v>2.5138224232936754E-2</v>
      </c>
      <c r="AO54">
        <v>0</v>
      </c>
      <c r="AP54">
        <v>0</v>
      </c>
      <c r="AQ54">
        <v>0</v>
      </c>
      <c r="AR54">
        <v>0</v>
      </c>
      <c r="AS54">
        <v>1.1800220939261112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68.213841577958675</v>
      </c>
      <c r="BA54">
        <v>3.6404871933649243</v>
      </c>
      <c r="BB54">
        <f t="shared" si="0"/>
        <v>85.80136611027072</v>
      </c>
      <c r="BC54">
        <v>1.1569445829959515</v>
      </c>
      <c r="BD54">
        <v>0</v>
      </c>
      <c r="BE54">
        <v>0</v>
      </c>
      <c r="BF54">
        <v>1.1919136640625001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1.1792914775886039</v>
      </c>
      <c r="L55">
        <v>0</v>
      </c>
      <c r="M55">
        <v>1.033057613164486</v>
      </c>
      <c r="N55">
        <v>1.0958740605998591</v>
      </c>
      <c r="O55">
        <v>1.2314380073968063</v>
      </c>
      <c r="P55">
        <v>1.5548111270516036</v>
      </c>
      <c r="Q55">
        <v>0</v>
      </c>
      <c r="R55">
        <v>0.53189838619012253</v>
      </c>
      <c r="S55">
        <v>0.26092497190649977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1.2161667627061157</v>
      </c>
      <c r="AC55">
        <v>0.77959798770715927</v>
      </c>
      <c r="AD55">
        <v>0</v>
      </c>
      <c r="AE55">
        <v>1.9743265037570443</v>
      </c>
      <c r="AF55">
        <v>0.27757782850657481</v>
      </c>
      <c r="AG55">
        <v>1.8656968060425794</v>
      </c>
      <c r="AH55">
        <v>0</v>
      </c>
      <c r="AI55">
        <v>0</v>
      </c>
      <c r="AJ55">
        <v>0</v>
      </c>
      <c r="AK55">
        <v>3.3841887394698391</v>
      </c>
      <c r="AL55">
        <v>0</v>
      </c>
      <c r="AM55">
        <v>0.60805025806720947</v>
      </c>
      <c r="AN55">
        <v>2.5138224232936754E-2</v>
      </c>
      <c r="AO55">
        <v>0</v>
      </c>
      <c r="AP55">
        <v>0</v>
      </c>
      <c r="AQ55">
        <v>0</v>
      </c>
      <c r="AR55">
        <v>0</v>
      </c>
      <c r="AS55">
        <v>1.1800220939261112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68.213841577958675</v>
      </c>
      <c r="BA55">
        <v>3.6120175214181769</v>
      </c>
      <c r="BB55">
        <f t="shared" si="0"/>
        <v>85.148743151912498</v>
      </c>
      <c r="BC55">
        <v>1.1569445829959515</v>
      </c>
      <c r="BD55">
        <v>0</v>
      </c>
      <c r="BE55">
        <v>0</v>
      </c>
      <c r="BF55">
        <v>1.1919136640625001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1.1792914775886039</v>
      </c>
      <c r="L56">
        <v>0</v>
      </c>
      <c r="M56">
        <v>1.033057613164486</v>
      </c>
      <c r="N56">
        <v>1.1375797169830559</v>
      </c>
      <c r="O56">
        <v>1.2627795972364249</v>
      </c>
      <c r="P56">
        <v>1.5548111270516036</v>
      </c>
      <c r="Q56">
        <v>0</v>
      </c>
      <c r="R56">
        <v>0.53189838619012253</v>
      </c>
      <c r="S56">
        <v>0.26092497190649977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1.2161667627061157</v>
      </c>
      <c r="AC56">
        <v>0.77959798770715927</v>
      </c>
      <c r="AD56">
        <v>0</v>
      </c>
      <c r="AE56">
        <v>1.9743265037570443</v>
      </c>
      <c r="AF56">
        <v>0.27757782850657481</v>
      </c>
      <c r="AG56">
        <v>1.8656968060425794</v>
      </c>
      <c r="AH56">
        <v>0</v>
      </c>
      <c r="AI56">
        <v>0</v>
      </c>
      <c r="AJ56">
        <v>0</v>
      </c>
      <c r="AK56">
        <v>3.3841887394698391</v>
      </c>
      <c r="AL56">
        <v>0</v>
      </c>
      <c r="AM56">
        <v>0.60805025806720947</v>
      </c>
      <c r="AN56">
        <v>2.5138224232936754E-2</v>
      </c>
      <c r="AO56">
        <v>0</v>
      </c>
      <c r="AP56">
        <v>0</v>
      </c>
      <c r="AQ56">
        <v>0</v>
      </c>
      <c r="AR56">
        <v>0</v>
      </c>
      <c r="AS56">
        <v>1.1800220939261112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68.213841577958675</v>
      </c>
      <c r="BA56">
        <v>3.6150708963102907</v>
      </c>
      <c r="BB56">
        <f t="shared" si="0"/>
        <v>85.218737023243222</v>
      </c>
      <c r="BC56">
        <v>1.1569445829959515</v>
      </c>
      <c r="BD56">
        <v>0</v>
      </c>
      <c r="BE56">
        <v>0</v>
      </c>
      <c r="BF56">
        <v>1.1919136640625001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1.1792914775886039</v>
      </c>
      <c r="L57">
        <v>2.8282541951080771</v>
      </c>
      <c r="M57">
        <v>1.032741170453763</v>
      </c>
      <c r="N57">
        <v>1.1375610240412044</v>
      </c>
      <c r="O57">
        <v>1.2627405411176806</v>
      </c>
      <c r="P57">
        <v>1.5548111270516036</v>
      </c>
      <c r="Q57">
        <v>0</v>
      </c>
      <c r="R57">
        <v>0.53197395931376668</v>
      </c>
      <c r="S57">
        <v>0.26085981639362976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1.2161667627061157</v>
      </c>
      <c r="AC57">
        <v>0.77959798770715927</v>
      </c>
      <c r="AD57">
        <v>0</v>
      </c>
      <c r="AE57">
        <v>1.9743265037570443</v>
      </c>
      <c r="AF57">
        <v>0.27757782850657481</v>
      </c>
      <c r="AG57">
        <v>1.8656968060425794</v>
      </c>
      <c r="AH57">
        <v>0</v>
      </c>
      <c r="AI57">
        <v>0</v>
      </c>
      <c r="AJ57">
        <v>0</v>
      </c>
      <c r="AK57">
        <v>3.3841887394698391</v>
      </c>
      <c r="AL57">
        <v>0</v>
      </c>
      <c r="AM57">
        <v>0.60805025806720947</v>
      </c>
      <c r="AN57">
        <v>2.5138224232936754E-2</v>
      </c>
      <c r="AO57">
        <v>0</v>
      </c>
      <c r="AP57">
        <v>0</v>
      </c>
      <c r="AQ57">
        <v>0</v>
      </c>
      <c r="AR57">
        <v>0</v>
      </c>
      <c r="AS57">
        <v>1.1800220939261112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68.266022750991439</v>
      </c>
      <c r="BA57">
        <v>3.7354578889386643</v>
      </c>
      <c r="BB57">
        <f t="shared" si="0"/>
        <v>87.979493133760968</v>
      </c>
      <c r="BC57">
        <v>1.1569445829959515</v>
      </c>
      <c r="BD57">
        <v>0</v>
      </c>
      <c r="BE57">
        <v>0</v>
      </c>
      <c r="BF57">
        <v>1.1929851732283465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1.1792914775886039</v>
      </c>
      <c r="L58">
        <v>2.8282302754995357</v>
      </c>
      <c r="M58">
        <v>1.032741170453763</v>
      </c>
      <c r="N58">
        <v>1.1375610240412044</v>
      </c>
      <c r="O58">
        <v>1.2627405411176806</v>
      </c>
      <c r="P58">
        <v>1.5548111270516036</v>
      </c>
      <c r="Q58">
        <v>0</v>
      </c>
      <c r="R58">
        <v>0.53197395931376668</v>
      </c>
      <c r="S58">
        <v>0.26085981639362976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1.2161667627061157</v>
      </c>
      <c r="AC58">
        <v>0.77959798770715927</v>
      </c>
      <c r="AD58">
        <v>0</v>
      </c>
      <c r="AE58">
        <v>1.9743265037570443</v>
      </c>
      <c r="AF58">
        <v>0.27757782850657481</v>
      </c>
      <c r="AG58">
        <v>1.8656968060425794</v>
      </c>
      <c r="AH58">
        <v>0</v>
      </c>
      <c r="AI58">
        <v>0</v>
      </c>
      <c r="AJ58">
        <v>0</v>
      </c>
      <c r="AK58">
        <v>3.3841887394698391</v>
      </c>
      <c r="AL58">
        <v>0</v>
      </c>
      <c r="AM58">
        <v>0.60805025806720947</v>
      </c>
      <c r="AN58">
        <v>2.5138224232936754E-2</v>
      </c>
      <c r="AO58">
        <v>0</v>
      </c>
      <c r="AP58">
        <v>0</v>
      </c>
      <c r="AQ58">
        <v>0</v>
      </c>
      <c r="AR58">
        <v>0</v>
      </c>
      <c r="AS58">
        <v>1.1800220939261112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68.266022750991439</v>
      </c>
      <c r="BA58">
        <v>3.7354568890990274</v>
      </c>
      <c r="BB58">
        <f t="shared" si="0"/>
        <v>87.979470213992073</v>
      </c>
      <c r="BC58">
        <v>1.1569445829959515</v>
      </c>
      <c r="BD58">
        <v>0</v>
      </c>
      <c r="BE58">
        <v>0</v>
      </c>
      <c r="BF58">
        <v>1.1929851732283465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1.1792914775886039</v>
      </c>
      <c r="L59">
        <v>2.7341259837545167</v>
      </c>
      <c r="M59">
        <v>1.032741170453763</v>
      </c>
      <c r="N59">
        <v>1.1375610240412044</v>
      </c>
      <c r="O59">
        <v>1.2627405411176806</v>
      </c>
      <c r="P59">
        <v>1.5548111270516036</v>
      </c>
      <c r="Q59">
        <v>0</v>
      </c>
      <c r="R59">
        <v>0.53197395931376668</v>
      </c>
      <c r="S59">
        <v>0.26085981639362976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1.2161667627061157</v>
      </c>
      <c r="AC59">
        <v>0.77959798770715927</v>
      </c>
      <c r="AD59">
        <v>0</v>
      </c>
      <c r="AE59">
        <v>1.9743265037570443</v>
      </c>
      <c r="AF59">
        <v>0.27757782850657481</v>
      </c>
      <c r="AG59">
        <v>1.8656968060425794</v>
      </c>
      <c r="AH59">
        <v>0</v>
      </c>
      <c r="AI59">
        <v>0</v>
      </c>
      <c r="AJ59">
        <v>0</v>
      </c>
      <c r="AK59">
        <v>3.3841887394698391</v>
      </c>
      <c r="AL59">
        <v>0</v>
      </c>
      <c r="AM59">
        <v>0.60805025806720947</v>
      </c>
      <c r="AN59">
        <v>2.5138224232936754E-2</v>
      </c>
      <c r="AO59">
        <v>0</v>
      </c>
      <c r="AP59">
        <v>0</v>
      </c>
      <c r="AQ59">
        <v>0</v>
      </c>
      <c r="AR59">
        <v>0</v>
      </c>
      <c r="AS59">
        <v>1.1800220939261112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68.113605719056565</v>
      </c>
      <c r="BA59">
        <v>3.7251522977692098</v>
      </c>
      <c r="BB59">
        <f t="shared" si="0"/>
        <v>87.742181972476146</v>
      </c>
      <c r="BC59">
        <v>1.1569445829959515</v>
      </c>
      <c r="BD59">
        <v>0</v>
      </c>
      <c r="BE59">
        <v>0</v>
      </c>
      <c r="BF59">
        <v>1.1919136640625001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1.1792914775886039</v>
      </c>
      <c r="L60">
        <v>2.7341259837545167</v>
      </c>
      <c r="M60">
        <v>1.032741170453763</v>
      </c>
      <c r="N60">
        <v>1.1375610240412044</v>
      </c>
      <c r="O60">
        <v>1.2627405411176806</v>
      </c>
      <c r="P60">
        <v>1.5548111270516036</v>
      </c>
      <c r="Q60">
        <v>0</v>
      </c>
      <c r="R60">
        <v>0.53214628031856959</v>
      </c>
      <c r="S60">
        <v>0.26085981639362976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1.2161667627061157</v>
      </c>
      <c r="AC60">
        <v>0.77959798770715927</v>
      </c>
      <c r="AD60">
        <v>0</v>
      </c>
      <c r="AE60">
        <v>1.9743265037570443</v>
      </c>
      <c r="AF60">
        <v>0.27757782850657481</v>
      </c>
      <c r="AG60">
        <v>1.8656968060425794</v>
      </c>
      <c r="AH60">
        <v>0</v>
      </c>
      <c r="AI60">
        <v>0</v>
      </c>
      <c r="AJ60">
        <v>0</v>
      </c>
      <c r="AK60">
        <v>3.3841887394698391</v>
      </c>
      <c r="AL60">
        <v>0</v>
      </c>
      <c r="AM60">
        <v>0.60805025806720947</v>
      </c>
      <c r="AN60">
        <v>2.5138224232936754E-2</v>
      </c>
      <c r="AO60">
        <v>0</v>
      </c>
      <c r="AP60">
        <v>0</v>
      </c>
      <c r="AQ60">
        <v>0</v>
      </c>
      <c r="AR60">
        <v>0</v>
      </c>
      <c r="AS60">
        <v>1.1800220939261112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68.113605719056565</v>
      </c>
      <c r="BA60">
        <v>3.7251595007872105</v>
      </c>
      <c r="BB60">
        <f t="shared" si="0"/>
        <v>87.743300607502817</v>
      </c>
      <c r="BC60">
        <v>1.1569445829959515</v>
      </c>
      <c r="BD60">
        <v>0</v>
      </c>
      <c r="BE60">
        <v>0</v>
      </c>
      <c r="BF60">
        <v>1.1928671811023623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1.1792914775886039</v>
      </c>
      <c r="L61">
        <v>2.7341259837545167</v>
      </c>
      <c r="M61">
        <v>1.032741170453763</v>
      </c>
      <c r="N61">
        <v>1.1375610240412044</v>
      </c>
      <c r="O61">
        <v>1.2627405411176806</v>
      </c>
      <c r="P61">
        <v>1.5548111270516036</v>
      </c>
      <c r="Q61">
        <v>0</v>
      </c>
      <c r="R61">
        <v>0.53214628031856959</v>
      </c>
      <c r="S61">
        <v>0.26085981639362976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1.2161667627061157</v>
      </c>
      <c r="AC61">
        <v>0.77959798770715927</v>
      </c>
      <c r="AD61">
        <v>0</v>
      </c>
      <c r="AE61">
        <v>1.9743265037570443</v>
      </c>
      <c r="AF61">
        <v>0.27757782850657481</v>
      </c>
      <c r="AG61">
        <v>1.8656968060425794</v>
      </c>
      <c r="AH61">
        <v>0</v>
      </c>
      <c r="AI61">
        <v>0</v>
      </c>
      <c r="AJ61">
        <v>0</v>
      </c>
      <c r="AK61">
        <v>3.3841887394698391</v>
      </c>
      <c r="AL61">
        <v>0</v>
      </c>
      <c r="AM61">
        <v>0.60805025806720947</v>
      </c>
      <c r="AN61">
        <v>2.5138224232936754E-2</v>
      </c>
      <c r="AO61">
        <v>0</v>
      </c>
      <c r="AP61">
        <v>0</v>
      </c>
      <c r="AQ61">
        <v>0</v>
      </c>
      <c r="AR61">
        <v>0</v>
      </c>
      <c r="AS61">
        <v>1.1800220939261112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68.019679607597581</v>
      </c>
      <c r="BA61">
        <v>3.7212333893282299</v>
      </c>
      <c r="BB61">
        <f t="shared" si="0"/>
        <v>87.653300607502814</v>
      </c>
      <c r="BC61">
        <v>1.1569445829959515</v>
      </c>
      <c r="BD61">
        <v>0</v>
      </c>
      <c r="BE61">
        <v>0</v>
      </c>
      <c r="BF61">
        <v>1.1928671811023623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1.1792914775886039</v>
      </c>
      <c r="L62">
        <v>2.7341259837545167</v>
      </c>
      <c r="M62">
        <v>1.032741170453763</v>
      </c>
      <c r="N62">
        <v>1.1375610240412044</v>
      </c>
      <c r="O62">
        <v>1.2627405411176806</v>
      </c>
      <c r="P62">
        <v>1.5548111270516036</v>
      </c>
      <c r="Q62">
        <v>0</v>
      </c>
      <c r="R62">
        <v>0.53214628031856959</v>
      </c>
      <c r="S62">
        <v>0.26085981639362976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1.2161667627061157</v>
      </c>
      <c r="AC62">
        <v>0.77959798770715927</v>
      </c>
      <c r="AD62">
        <v>0</v>
      </c>
      <c r="AE62">
        <v>1.9743265037570443</v>
      </c>
      <c r="AF62">
        <v>0.27757782850657481</v>
      </c>
      <c r="AG62">
        <v>1.8656968060425794</v>
      </c>
      <c r="AH62">
        <v>0</v>
      </c>
      <c r="AI62">
        <v>0</v>
      </c>
      <c r="AJ62">
        <v>0</v>
      </c>
      <c r="AK62">
        <v>3.3841887394698391</v>
      </c>
      <c r="AL62">
        <v>0</v>
      </c>
      <c r="AM62">
        <v>0.60805025806720947</v>
      </c>
      <c r="AN62">
        <v>2.5138224232936754E-2</v>
      </c>
      <c r="AO62">
        <v>0</v>
      </c>
      <c r="AP62">
        <v>0</v>
      </c>
      <c r="AQ62">
        <v>0</v>
      </c>
      <c r="AR62">
        <v>0</v>
      </c>
      <c r="AS62">
        <v>1.1800220939261112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67.957062199958258</v>
      </c>
      <c r="BA62">
        <v>3.7186159816888953</v>
      </c>
      <c r="BB62">
        <f t="shared" si="0"/>
        <v>87.593300607502826</v>
      </c>
      <c r="BC62">
        <v>1.1569445829959515</v>
      </c>
      <c r="BD62">
        <v>0</v>
      </c>
      <c r="BE62">
        <v>0</v>
      </c>
      <c r="BF62">
        <v>1.1928671811023623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1.1793082853520522</v>
      </c>
      <c r="L63">
        <v>2.7341259837545167</v>
      </c>
      <c r="M63">
        <v>0.89744193678440354</v>
      </c>
      <c r="N63">
        <v>1.1375610240412044</v>
      </c>
      <c r="O63">
        <v>1.2627405411176806</v>
      </c>
      <c r="P63">
        <v>1.5548111270516036</v>
      </c>
      <c r="Q63">
        <v>0</v>
      </c>
      <c r="R63">
        <v>0.53224796493425175</v>
      </c>
      <c r="S63">
        <v>0.26086303043732739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1.2161667627061157</v>
      </c>
      <c r="AC63">
        <v>0.77959798770715927</v>
      </c>
      <c r="AD63">
        <v>0</v>
      </c>
      <c r="AE63">
        <v>1.9743265037570443</v>
      </c>
      <c r="AF63">
        <v>0.27757782850657481</v>
      </c>
      <c r="AG63">
        <v>1.8656968060425794</v>
      </c>
      <c r="AH63">
        <v>0</v>
      </c>
      <c r="AI63">
        <v>0</v>
      </c>
      <c r="AJ63">
        <v>0</v>
      </c>
      <c r="AK63">
        <v>3.3841887394698391</v>
      </c>
      <c r="AL63">
        <v>0</v>
      </c>
      <c r="AM63">
        <v>0.60805025806720947</v>
      </c>
      <c r="AN63">
        <v>2.5138224232936754E-2</v>
      </c>
      <c r="AO63">
        <v>0</v>
      </c>
      <c r="AP63">
        <v>0</v>
      </c>
      <c r="AQ63">
        <v>0</v>
      </c>
      <c r="AR63">
        <v>0</v>
      </c>
      <c r="AS63">
        <v>1.2415884946775204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67.936189730745141</v>
      </c>
      <c r="BA63">
        <v>3.7146665673882926</v>
      </c>
      <c r="BB63">
        <f t="shared" si="0"/>
        <v>87.497967520416537</v>
      </c>
      <c r="BC63">
        <v>1.1569445829959515</v>
      </c>
      <c r="BD63">
        <v>0</v>
      </c>
      <c r="BE63">
        <v>0</v>
      </c>
      <c r="BF63">
        <v>1.1880682754237288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1.1792752961898549</v>
      </c>
      <c r="L64">
        <v>2.7341259837545167</v>
      </c>
      <c r="M64">
        <v>0.89744193678440354</v>
      </c>
      <c r="N64">
        <v>1.1375610240412044</v>
      </c>
      <c r="O64">
        <v>1.2627405411176806</v>
      </c>
      <c r="P64">
        <v>1.5548111270516036</v>
      </c>
      <c r="Q64">
        <v>0</v>
      </c>
      <c r="R64">
        <v>0.53224796493425175</v>
      </c>
      <c r="S64">
        <v>0.26086303043732739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1.2161667627061157</v>
      </c>
      <c r="AC64">
        <v>0.77959798770715927</v>
      </c>
      <c r="AD64">
        <v>0</v>
      </c>
      <c r="AE64">
        <v>1.9743265037570443</v>
      </c>
      <c r="AF64">
        <v>0.27757782850657481</v>
      </c>
      <c r="AG64">
        <v>1.8656968060425794</v>
      </c>
      <c r="AH64">
        <v>0.4276474611772072</v>
      </c>
      <c r="AI64">
        <v>0</v>
      </c>
      <c r="AJ64">
        <v>0</v>
      </c>
      <c r="AK64">
        <v>3.3841887394698391</v>
      </c>
      <c r="AL64">
        <v>0</v>
      </c>
      <c r="AM64">
        <v>0.60805025806720947</v>
      </c>
      <c r="AN64">
        <v>2.5138224232936754E-2</v>
      </c>
      <c r="AO64">
        <v>0</v>
      </c>
      <c r="AP64">
        <v>0</v>
      </c>
      <c r="AQ64">
        <v>0</v>
      </c>
      <c r="AR64">
        <v>0</v>
      </c>
      <c r="AS64">
        <v>1.2415884946775204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67.936189730745141</v>
      </c>
      <c r="BA64">
        <v>3.73254085231852</v>
      </c>
      <c r="BB64">
        <f t="shared" si="0"/>
        <v>88.095163970659229</v>
      </c>
      <c r="BC64">
        <v>1.1569445829959515</v>
      </c>
      <c r="BD64">
        <v>0</v>
      </c>
      <c r="BE64">
        <v>0.18745626315789474</v>
      </c>
      <c r="BF64">
        <v>1.1880682754237288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1.1792740460650231</v>
      </c>
      <c r="L65">
        <v>2.7341259837545167</v>
      </c>
      <c r="M65">
        <v>0.89744193678440354</v>
      </c>
      <c r="N65">
        <v>1.1375610240412044</v>
      </c>
      <c r="O65">
        <v>1.2627405411176806</v>
      </c>
      <c r="P65">
        <v>1.5548111270516036</v>
      </c>
      <c r="Q65">
        <v>0</v>
      </c>
      <c r="R65">
        <v>0.53224796493425175</v>
      </c>
      <c r="S65">
        <v>0.26086303043732739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1.2161667627061157</v>
      </c>
      <c r="AC65">
        <v>0.77959798770715927</v>
      </c>
      <c r="AD65">
        <v>0</v>
      </c>
      <c r="AE65">
        <v>1.9743265037570443</v>
      </c>
      <c r="AF65">
        <v>0.27757782850657481</v>
      </c>
      <c r="AG65">
        <v>1.8656968060425794</v>
      </c>
      <c r="AH65">
        <v>0.85529490075140868</v>
      </c>
      <c r="AI65">
        <v>0</v>
      </c>
      <c r="AJ65">
        <v>0</v>
      </c>
      <c r="AK65">
        <v>3.3841887394698391</v>
      </c>
      <c r="AL65">
        <v>0</v>
      </c>
      <c r="AM65">
        <v>0.60805025806720947</v>
      </c>
      <c r="AN65">
        <v>2.5138224232936754E-2</v>
      </c>
      <c r="AO65">
        <v>0</v>
      </c>
      <c r="AP65">
        <v>0</v>
      </c>
      <c r="AQ65">
        <v>0</v>
      </c>
      <c r="AR65">
        <v>0</v>
      </c>
      <c r="AS65">
        <v>1.1800220939261112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67.936189730745141</v>
      </c>
      <c r="BA65">
        <v>3.7478429874860946</v>
      </c>
      <c r="BB65">
        <f t="shared" si="0"/>
        <v>88.61825081557717</v>
      </c>
      <c r="BC65">
        <v>1.1569445829959515</v>
      </c>
      <c r="BD65">
        <v>0</v>
      </c>
      <c r="BE65">
        <v>0.3597654545454545</v>
      </c>
      <c r="BF65">
        <v>1.1880682754237288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1.1793081951426494</v>
      </c>
      <c r="L66">
        <v>2.7341259837545167</v>
      </c>
      <c r="M66">
        <v>0.89744193678440354</v>
      </c>
      <c r="N66">
        <v>1.1375610240412044</v>
      </c>
      <c r="O66">
        <v>1.2627405411176806</v>
      </c>
      <c r="P66">
        <v>1.5548111270516036</v>
      </c>
      <c r="Q66">
        <v>0</v>
      </c>
      <c r="R66">
        <v>0.53224796493425175</v>
      </c>
      <c r="S66">
        <v>0.26086303043732739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1.2161667627061157</v>
      </c>
      <c r="AC66">
        <v>0.77959798770715927</v>
      </c>
      <c r="AD66">
        <v>0.35384591693800876</v>
      </c>
      <c r="AE66">
        <v>1.9743265037570443</v>
      </c>
      <c r="AF66">
        <v>0.27757782850657481</v>
      </c>
      <c r="AG66">
        <v>1.8656968060425794</v>
      </c>
      <c r="AH66">
        <v>1.282942361928616</v>
      </c>
      <c r="AI66">
        <v>0</v>
      </c>
      <c r="AJ66">
        <v>0</v>
      </c>
      <c r="AK66">
        <v>3.3841887394698391</v>
      </c>
      <c r="AL66">
        <v>0</v>
      </c>
      <c r="AM66">
        <v>0.60805025806720947</v>
      </c>
      <c r="AN66">
        <v>2.5138224232936754E-2</v>
      </c>
      <c r="AO66">
        <v>0</v>
      </c>
      <c r="AP66">
        <v>0</v>
      </c>
      <c r="AQ66">
        <v>0</v>
      </c>
      <c r="AR66">
        <v>0</v>
      </c>
      <c r="AS66">
        <v>1.1800220939261112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67.936189730745141</v>
      </c>
      <c r="BA66">
        <v>3.7805108381227552</v>
      </c>
      <c r="BB66">
        <f t="shared" si="0"/>
        <v>89.544177211500937</v>
      </c>
      <c r="BC66">
        <v>1.1569445829959515</v>
      </c>
      <c r="BD66">
        <v>0</v>
      </c>
      <c r="BE66">
        <v>0.53683217391304361</v>
      </c>
      <c r="BF66">
        <v>1.1880682754237288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1.1792814963866083</v>
      </c>
      <c r="L67">
        <v>2.7341259837545167</v>
      </c>
      <c r="M67">
        <v>0.86624624264072303</v>
      </c>
      <c r="N67">
        <v>1.1375610240412044</v>
      </c>
      <c r="O67">
        <v>1.2627405411176806</v>
      </c>
      <c r="P67">
        <v>1.5548111270516036</v>
      </c>
      <c r="Q67">
        <v>0</v>
      </c>
      <c r="R67">
        <v>0.53224796493425175</v>
      </c>
      <c r="S67">
        <v>0.26090204610698198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1.2161667627061157</v>
      </c>
      <c r="AC67">
        <v>0.77959798770715927</v>
      </c>
      <c r="AD67">
        <v>0.35384591693800876</v>
      </c>
      <c r="AE67">
        <v>1.9743265037570443</v>
      </c>
      <c r="AF67">
        <v>0.27757782850657481</v>
      </c>
      <c r="AG67">
        <v>1.8656968060425794</v>
      </c>
      <c r="AH67">
        <v>1.282942361928616</v>
      </c>
      <c r="AI67">
        <v>0</v>
      </c>
      <c r="AJ67">
        <v>0</v>
      </c>
      <c r="AK67">
        <v>3.3841887394698391</v>
      </c>
      <c r="AL67">
        <v>0</v>
      </c>
      <c r="AM67">
        <v>0.60805025806720947</v>
      </c>
      <c r="AN67">
        <v>2.5138224232936754E-2</v>
      </c>
      <c r="AO67">
        <v>0</v>
      </c>
      <c r="AP67">
        <v>0</v>
      </c>
      <c r="AQ67">
        <v>0</v>
      </c>
      <c r="AR67">
        <v>0</v>
      </c>
      <c r="AS67">
        <v>1.1800220939261112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67.633538927155087</v>
      </c>
      <c r="BA67">
        <v>3.766556569364476</v>
      </c>
      <c r="BB67">
        <f t="shared" si="0"/>
        <v>89.667561044337049</v>
      </c>
      <c r="BC67">
        <v>1.1569445829959515</v>
      </c>
      <c r="BD67">
        <v>0.44326374489795922</v>
      </c>
      <c r="BE67">
        <v>0.53683217391304361</v>
      </c>
      <c r="BF67">
        <v>1.1880682754237288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1.1792967700727637</v>
      </c>
      <c r="L68">
        <v>2.7341259837545167</v>
      </c>
      <c r="M68">
        <v>0.86627237658142831</v>
      </c>
      <c r="N68">
        <v>1.1375610240412044</v>
      </c>
      <c r="O68">
        <v>1.2627405411176806</v>
      </c>
      <c r="P68">
        <v>1.5548111270516036</v>
      </c>
      <c r="Q68">
        <v>0</v>
      </c>
      <c r="R68">
        <v>0.53224796493425175</v>
      </c>
      <c r="S68">
        <v>0.26090204610698198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1.2161667627061157</v>
      </c>
      <c r="AC68">
        <v>0.77959798770715927</v>
      </c>
      <c r="AD68">
        <v>0.35384591693800876</v>
      </c>
      <c r="AE68">
        <v>1.9743265037570443</v>
      </c>
      <c r="AF68">
        <v>0.27757782850657481</v>
      </c>
      <c r="AG68">
        <v>1.8656968060425794</v>
      </c>
      <c r="AH68">
        <v>1.282942361928616</v>
      </c>
      <c r="AI68">
        <v>0</v>
      </c>
      <c r="AJ68">
        <v>0</v>
      </c>
      <c r="AK68">
        <v>3.3841887394698391</v>
      </c>
      <c r="AL68">
        <v>0</v>
      </c>
      <c r="AM68">
        <v>0.60805025806720947</v>
      </c>
      <c r="AN68">
        <v>2.5138224232936754E-2</v>
      </c>
      <c r="AO68">
        <v>0</v>
      </c>
      <c r="AP68">
        <v>0</v>
      </c>
      <c r="AQ68">
        <v>0</v>
      </c>
      <c r="AR68">
        <v>0</v>
      </c>
      <c r="AS68">
        <v>1.1800220939261112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67.529176581089558</v>
      </c>
      <c r="BA68">
        <v>3.7621959541377445</v>
      </c>
      <c r="BB68">
        <f t="shared" ref="BB68:BB99" si="1">SUM(B68:AZ68)-BA68+SUM(BC68:BF68)</f>
        <v>89.599505811178631</v>
      </c>
      <c r="BC68">
        <v>1.1569445829959515</v>
      </c>
      <c r="BD68">
        <v>0.47516883495145634</v>
      </c>
      <c r="BE68">
        <v>0.53683217391304361</v>
      </c>
      <c r="BF68">
        <v>1.1880682754237288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1.158406812421809</v>
      </c>
      <c r="L69">
        <v>2.7341259837545167</v>
      </c>
      <c r="M69">
        <v>0.86627237658142831</v>
      </c>
      <c r="N69">
        <v>1.1375610240412044</v>
      </c>
      <c r="O69">
        <v>1.2627405411176806</v>
      </c>
      <c r="P69">
        <v>1.5548111270516036</v>
      </c>
      <c r="Q69">
        <v>0</v>
      </c>
      <c r="R69">
        <v>0.53196987016636632</v>
      </c>
      <c r="S69">
        <v>0.26091781809760722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1.2161667627061157</v>
      </c>
      <c r="AC69">
        <v>0.77959798770715927</v>
      </c>
      <c r="AD69">
        <v>0.35384591693800876</v>
      </c>
      <c r="AE69">
        <v>1.9743265037570443</v>
      </c>
      <c r="AF69">
        <v>0.27757782850657481</v>
      </c>
      <c r="AG69">
        <v>1.8656968060425794</v>
      </c>
      <c r="AH69">
        <v>1.282942361928616</v>
      </c>
      <c r="AI69">
        <v>0</v>
      </c>
      <c r="AJ69">
        <v>0</v>
      </c>
      <c r="AK69">
        <v>3.3841887394698391</v>
      </c>
      <c r="AL69">
        <v>0</v>
      </c>
      <c r="AM69">
        <v>0.60805025806720947</v>
      </c>
      <c r="AN69">
        <v>2.5138224232936754E-2</v>
      </c>
      <c r="AO69">
        <v>0</v>
      </c>
      <c r="AP69">
        <v>0</v>
      </c>
      <c r="AQ69">
        <v>0</v>
      </c>
      <c r="AR69">
        <v>0</v>
      </c>
      <c r="AS69">
        <v>1.1800220939261112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67.424814235024002</v>
      </c>
      <c r="BA69">
        <v>3.756949442750297</v>
      </c>
      <c r="BB69">
        <f t="shared" si="1"/>
        <v>89.933747016460643</v>
      </c>
      <c r="BC69">
        <v>1.1569445829959515</v>
      </c>
      <c r="BD69">
        <v>0.9296781553398058</v>
      </c>
      <c r="BE69">
        <v>0.53683217391304361</v>
      </c>
      <c r="BF69">
        <v>1.1880682754237288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1.158406812421809</v>
      </c>
      <c r="L70">
        <v>2.7341259837545167</v>
      </c>
      <c r="M70">
        <v>0.86627237658142831</v>
      </c>
      <c r="N70">
        <v>1.1375610240412044</v>
      </c>
      <c r="O70">
        <v>1.2627405411176806</v>
      </c>
      <c r="P70">
        <v>1.5548111270516036</v>
      </c>
      <c r="Q70">
        <v>0</v>
      </c>
      <c r="R70">
        <v>0.53196987016636632</v>
      </c>
      <c r="S70">
        <v>0.26091781809760722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1.2161667627061157</v>
      </c>
      <c r="AC70">
        <v>0.77959798770715927</v>
      </c>
      <c r="AD70">
        <v>0.35384591693800876</v>
      </c>
      <c r="AE70">
        <v>1.9743265037570443</v>
      </c>
      <c r="AF70">
        <v>0.27757782850657481</v>
      </c>
      <c r="AG70">
        <v>1.8656968060425794</v>
      </c>
      <c r="AH70">
        <v>1.5844338005635565</v>
      </c>
      <c r="AI70">
        <v>0</v>
      </c>
      <c r="AJ70">
        <v>0</v>
      </c>
      <c r="AK70">
        <v>3.3841887394698391</v>
      </c>
      <c r="AL70">
        <v>0</v>
      </c>
      <c r="AM70">
        <v>0.60805025806720947</v>
      </c>
      <c r="AN70">
        <v>2.5138224232936754E-2</v>
      </c>
      <c r="AO70">
        <v>0</v>
      </c>
      <c r="AP70">
        <v>0</v>
      </c>
      <c r="AQ70">
        <v>0</v>
      </c>
      <c r="AR70">
        <v>0</v>
      </c>
      <c r="AS70">
        <v>1.1800220939261112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67.424814235024002</v>
      </c>
      <c r="BA70">
        <v>3.7695517848852376</v>
      </c>
      <c r="BB70">
        <f t="shared" si="1"/>
        <v>90.349784421317096</v>
      </c>
      <c r="BC70">
        <v>1.1569445829959515</v>
      </c>
      <c r="BD70">
        <v>0.9296781553398058</v>
      </c>
      <c r="BE70">
        <v>0.66398048226950346</v>
      </c>
      <c r="BF70">
        <v>1.1880682754237288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1.158406812421809</v>
      </c>
      <c r="L71">
        <v>2.7341259837545167</v>
      </c>
      <c r="M71">
        <v>0.86627237658142831</v>
      </c>
      <c r="N71">
        <v>1.1375610240412044</v>
      </c>
      <c r="O71">
        <v>1.2105545577003851</v>
      </c>
      <c r="P71">
        <v>1.5548111270516036</v>
      </c>
      <c r="Q71">
        <v>0</v>
      </c>
      <c r="R71">
        <v>0.53196987016636632</v>
      </c>
      <c r="S71">
        <v>0.26091781809760722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1.2161667627061157</v>
      </c>
      <c r="AC71">
        <v>0.77959798770715927</v>
      </c>
      <c r="AD71">
        <v>0.35384591693800876</v>
      </c>
      <c r="AE71">
        <v>1.9743265037570443</v>
      </c>
      <c r="AF71">
        <v>0.27757782850657481</v>
      </c>
      <c r="AG71">
        <v>1.8656968060425794</v>
      </c>
      <c r="AH71">
        <v>2.1125784007514086</v>
      </c>
      <c r="AI71">
        <v>0</v>
      </c>
      <c r="AJ71">
        <v>0</v>
      </c>
      <c r="AK71">
        <v>3.3841887394698391</v>
      </c>
      <c r="AL71">
        <v>0</v>
      </c>
      <c r="AM71">
        <v>0.60805025806720947</v>
      </c>
      <c r="AN71">
        <v>2.5138224232936754E-2</v>
      </c>
      <c r="AO71">
        <v>0</v>
      </c>
      <c r="AP71">
        <v>0</v>
      </c>
      <c r="AQ71">
        <v>0.42986723114172404</v>
      </c>
      <c r="AR71">
        <v>0</v>
      </c>
      <c r="AS71">
        <v>1.1800220939261112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67.424814235024002</v>
      </c>
      <c r="BA71">
        <v>3.8074153053279707</v>
      </c>
      <c r="BB71">
        <f t="shared" si="1"/>
        <v>91.430949176570067</v>
      </c>
      <c r="BC71">
        <v>1.1569445829959515</v>
      </c>
      <c r="BD71">
        <v>0.9296781553398058</v>
      </c>
      <c r="BE71">
        <v>0.87718291005290994</v>
      </c>
      <c r="BF71">
        <v>1.1880682754237288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1.1688874548941364</v>
      </c>
      <c r="L72">
        <v>2.7341259837545167</v>
      </c>
      <c r="M72">
        <v>0.86627237658142831</v>
      </c>
      <c r="N72">
        <v>1.1375797169830559</v>
      </c>
      <c r="O72">
        <v>1.2627795972364249</v>
      </c>
      <c r="P72">
        <v>1.5548111270516036</v>
      </c>
      <c r="Q72">
        <v>0</v>
      </c>
      <c r="R72">
        <v>0.53196987016636632</v>
      </c>
      <c r="S72">
        <v>0.26091781809760722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1.2161667627061157</v>
      </c>
      <c r="AC72">
        <v>0.77959798770715927</v>
      </c>
      <c r="AD72">
        <v>0.70769187078897933</v>
      </c>
      <c r="AE72">
        <v>1.9743265037570443</v>
      </c>
      <c r="AF72">
        <v>0.27757782850657481</v>
      </c>
      <c r="AG72">
        <v>1.8656968060425794</v>
      </c>
      <c r="AH72">
        <v>2.1125784007514086</v>
      </c>
      <c r="AI72">
        <v>0</v>
      </c>
      <c r="AJ72">
        <v>0</v>
      </c>
      <c r="AK72">
        <v>3.3841887394698391</v>
      </c>
      <c r="AL72">
        <v>0</v>
      </c>
      <c r="AM72">
        <v>0.60805025806720947</v>
      </c>
      <c r="AN72">
        <v>2.5138224232936754E-2</v>
      </c>
      <c r="AO72">
        <v>0</v>
      </c>
      <c r="AP72">
        <v>0</v>
      </c>
      <c r="AQ72">
        <v>0.88004308833228972</v>
      </c>
      <c r="AR72">
        <v>0</v>
      </c>
      <c r="AS72">
        <v>1.1800220939261112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67.424814235024002</v>
      </c>
      <c r="BA72">
        <v>3.8436452959024261</v>
      </c>
      <c r="BB72">
        <f t="shared" si="1"/>
        <v>92.292454643832031</v>
      </c>
      <c r="BC72">
        <v>1.1569445829959515</v>
      </c>
      <c r="BD72">
        <v>0.96066742718446607</v>
      </c>
      <c r="BE72">
        <v>0.87718291005290994</v>
      </c>
      <c r="BF72">
        <v>1.1880682754237288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1.1375650103614785</v>
      </c>
      <c r="L73">
        <v>2.5777553238596562</v>
      </c>
      <c r="M73">
        <v>0.86634239004083491</v>
      </c>
      <c r="N73">
        <v>1.1375797169830559</v>
      </c>
      <c r="O73">
        <v>1.2627795972364249</v>
      </c>
      <c r="P73">
        <v>1.5548111270516036</v>
      </c>
      <c r="Q73">
        <v>0</v>
      </c>
      <c r="R73">
        <v>0.53194362445458243</v>
      </c>
      <c r="S73">
        <v>0.26108096738811254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1.2161667627061157</v>
      </c>
      <c r="AC73">
        <v>0.77959798770715927</v>
      </c>
      <c r="AD73">
        <v>0.70769187078897933</v>
      </c>
      <c r="AE73">
        <v>1.9743265037570443</v>
      </c>
      <c r="AF73">
        <v>0.27757782850657481</v>
      </c>
      <c r="AG73">
        <v>1.8656968060425794</v>
      </c>
      <c r="AH73">
        <v>2.1125784007514086</v>
      </c>
      <c r="AI73">
        <v>0</v>
      </c>
      <c r="AJ73">
        <v>0</v>
      </c>
      <c r="AK73">
        <v>3.3841887394698391</v>
      </c>
      <c r="AL73">
        <v>0</v>
      </c>
      <c r="AM73">
        <v>0.60805025806720947</v>
      </c>
      <c r="AN73">
        <v>2.5138224232936754E-2</v>
      </c>
      <c r="AO73">
        <v>0</v>
      </c>
      <c r="AP73">
        <v>0</v>
      </c>
      <c r="AQ73">
        <v>0.88004308833228972</v>
      </c>
      <c r="AR73">
        <v>0</v>
      </c>
      <c r="AS73">
        <v>1.1800220939261112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67.403039031517437</v>
      </c>
      <c r="BA73">
        <v>3.8348981697629858</v>
      </c>
      <c r="BB73">
        <f t="shared" si="1"/>
        <v>92.09194037907551</v>
      </c>
      <c r="BC73">
        <v>1.1569445829959515</v>
      </c>
      <c r="BD73">
        <v>0.96066742718446607</v>
      </c>
      <c r="BE73">
        <v>0.87718291005290994</v>
      </c>
      <c r="BF73">
        <v>1.1880682754237288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1.1375650103614785</v>
      </c>
      <c r="L74">
        <v>2.7342893672285351</v>
      </c>
      <c r="M74">
        <v>0.86634239004083491</v>
      </c>
      <c r="N74">
        <v>1.1375797169830559</v>
      </c>
      <c r="O74">
        <v>1.2627795972364249</v>
      </c>
      <c r="P74">
        <v>1.5548111270516036</v>
      </c>
      <c r="Q74">
        <v>0</v>
      </c>
      <c r="R74">
        <v>0.53194362445458243</v>
      </c>
      <c r="S74">
        <v>0.26108096738811254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1.2161667627061157</v>
      </c>
      <c r="AC74">
        <v>0.77959798770715927</v>
      </c>
      <c r="AD74">
        <v>0.70769187078897933</v>
      </c>
      <c r="AE74">
        <v>1.9743265037570443</v>
      </c>
      <c r="AF74">
        <v>0.27757782850657481</v>
      </c>
      <c r="AG74">
        <v>1.8656968060425794</v>
      </c>
      <c r="AH74">
        <v>2.1125784007514086</v>
      </c>
      <c r="AI74">
        <v>0</v>
      </c>
      <c r="AJ74">
        <v>0</v>
      </c>
      <c r="AK74">
        <v>3.3841887394698391</v>
      </c>
      <c r="AL74">
        <v>0</v>
      </c>
      <c r="AM74">
        <v>0.60805025806720947</v>
      </c>
      <c r="AN74">
        <v>2.5138224232936754E-2</v>
      </c>
      <c r="AO74">
        <v>0</v>
      </c>
      <c r="AP74">
        <v>0</v>
      </c>
      <c r="AQ74">
        <v>0.88004308833228972</v>
      </c>
      <c r="AR74">
        <v>0</v>
      </c>
      <c r="AS74">
        <v>1.1800220939261112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67.403039031517437</v>
      </c>
      <c r="BA74">
        <v>3.841441292775805</v>
      </c>
      <c r="BB74">
        <f t="shared" si="1"/>
        <v>92.24193129943157</v>
      </c>
      <c r="BC74">
        <v>1.1569445829959515</v>
      </c>
      <c r="BD74">
        <v>0.96066742718446607</v>
      </c>
      <c r="BE74">
        <v>0.87718291005290994</v>
      </c>
      <c r="BF74">
        <v>1.1880682754237288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1.1375650103614785</v>
      </c>
      <c r="L75">
        <v>2.7342893672285351</v>
      </c>
      <c r="M75">
        <v>0.86634239004083491</v>
      </c>
      <c r="N75">
        <v>1.1375797169830559</v>
      </c>
      <c r="O75">
        <v>1.2627795972364249</v>
      </c>
      <c r="P75">
        <v>1.5548111270516036</v>
      </c>
      <c r="Q75">
        <v>0</v>
      </c>
      <c r="R75">
        <v>0.51135435147866926</v>
      </c>
      <c r="S75">
        <v>0.26108096738811254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1.8242502089229804</v>
      </c>
      <c r="AC75">
        <v>0.77959798770715927</v>
      </c>
      <c r="AD75">
        <v>0.70769187078897933</v>
      </c>
      <c r="AE75">
        <v>1.9743265037570443</v>
      </c>
      <c r="AF75">
        <v>0.27757782850657481</v>
      </c>
      <c r="AG75">
        <v>1.8656968060425794</v>
      </c>
      <c r="AH75">
        <v>1.6250603265497807</v>
      </c>
      <c r="AI75">
        <v>0</v>
      </c>
      <c r="AJ75">
        <v>0</v>
      </c>
      <c r="AK75">
        <v>3.3841887394698391</v>
      </c>
      <c r="AL75">
        <v>0</v>
      </c>
      <c r="AM75">
        <v>0.60805025806720947</v>
      </c>
      <c r="AN75">
        <v>2.5138224232936754E-2</v>
      </c>
      <c r="AO75">
        <v>0</v>
      </c>
      <c r="AP75">
        <v>0</v>
      </c>
      <c r="AQ75">
        <v>0.88004308833228972</v>
      </c>
      <c r="AR75">
        <v>0</v>
      </c>
      <c r="AS75">
        <v>1.1800220939261112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67.403039031517437</v>
      </c>
      <c r="BA75">
        <v>3.845620293715649</v>
      </c>
      <c r="BB75">
        <f t="shared" si="1"/>
        <v>91.958702045378828</v>
      </c>
      <c r="BC75">
        <v>1.1569445829959515</v>
      </c>
      <c r="BD75">
        <v>0.77690015060240947</v>
      </c>
      <c r="BE75">
        <v>0.68192383448275862</v>
      </c>
      <c r="BF75">
        <v>1.1880682754237288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1.1375650103614785</v>
      </c>
      <c r="L76">
        <v>2.7342893672285351</v>
      </c>
      <c r="M76">
        <v>0.86634239004083491</v>
      </c>
      <c r="N76">
        <v>1.1375797169830559</v>
      </c>
      <c r="O76">
        <v>1.2627795972364249</v>
      </c>
      <c r="P76">
        <v>1.5548111270516036</v>
      </c>
      <c r="Q76">
        <v>0</v>
      </c>
      <c r="R76">
        <v>0.51135435147866926</v>
      </c>
      <c r="S76">
        <v>0.26108096738811254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1.8242502089229804</v>
      </c>
      <c r="AC76">
        <v>0.77959798770715927</v>
      </c>
      <c r="AD76">
        <v>0.70769187078897933</v>
      </c>
      <c r="AE76">
        <v>1.9743265037570443</v>
      </c>
      <c r="AF76">
        <v>0.27757782850657481</v>
      </c>
      <c r="AG76">
        <v>1.8656968060425794</v>
      </c>
      <c r="AH76">
        <v>1.7105898015028174</v>
      </c>
      <c r="AI76">
        <v>0</v>
      </c>
      <c r="AJ76">
        <v>0</v>
      </c>
      <c r="AK76">
        <v>3.3841887394698391</v>
      </c>
      <c r="AL76">
        <v>0</v>
      </c>
      <c r="AM76">
        <v>0.60805025806720947</v>
      </c>
      <c r="AN76">
        <v>2.5138224232936754E-2</v>
      </c>
      <c r="AO76">
        <v>0</v>
      </c>
      <c r="AP76">
        <v>0</v>
      </c>
      <c r="AQ76">
        <v>1.3200646077228135</v>
      </c>
      <c r="AR76">
        <v>0</v>
      </c>
      <c r="AS76">
        <v>1.1800220939261112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67.403039031517437</v>
      </c>
      <c r="BA76">
        <v>3.8675883252792094</v>
      </c>
      <c r="BB76">
        <f t="shared" si="1"/>
        <v>92.495737285518175</v>
      </c>
      <c r="BC76">
        <v>1.1569445829959515</v>
      </c>
      <c r="BD76">
        <v>0.77690015060240947</v>
      </c>
      <c r="BE76">
        <v>0.71537611184210514</v>
      </c>
      <c r="BF76">
        <v>1.1880682754237288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1.1375650103614785</v>
      </c>
      <c r="L77">
        <v>2.7342893672285351</v>
      </c>
      <c r="M77">
        <v>0.86634239004083491</v>
      </c>
      <c r="N77">
        <v>1.1375797169830559</v>
      </c>
      <c r="O77">
        <v>1.2627795972364249</v>
      </c>
      <c r="P77">
        <v>1.5548111270516036</v>
      </c>
      <c r="Q77">
        <v>0</v>
      </c>
      <c r="R77">
        <v>0.51135435147866926</v>
      </c>
      <c r="S77">
        <v>0.26102812621335258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1.8242502089229804</v>
      </c>
      <c r="AC77">
        <v>0.77959798770715927</v>
      </c>
      <c r="AD77">
        <v>1.0615377508140262</v>
      </c>
      <c r="AE77">
        <v>1.9743265037570443</v>
      </c>
      <c r="AF77">
        <v>0.27757782850657481</v>
      </c>
      <c r="AG77">
        <v>1.8656968060425794</v>
      </c>
      <c r="AH77">
        <v>2.640723000939261</v>
      </c>
      <c r="AI77">
        <v>0</v>
      </c>
      <c r="AJ77">
        <v>0</v>
      </c>
      <c r="AK77">
        <v>3.3841887394698391</v>
      </c>
      <c r="AL77">
        <v>0</v>
      </c>
      <c r="AM77">
        <v>0.60805025806720947</v>
      </c>
      <c r="AN77">
        <v>2.5138224232936754E-2</v>
      </c>
      <c r="AO77">
        <v>0</v>
      </c>
      <c r="AP77">
        <v>0</v>
      </c>
      <c r="AQ77">
        <v>1.3200646077228135</v>
      </c>
      <c r="AR77">
        <v>0</v>
      </c>
      <c r="AS77">
        <v>1.1800220939261112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67.403039031517437</v>
      </c>
      <c r="BA77">
        <v>3.9212564420395952</v>
      </c>
      <c r="BB77">
        <f t="shared" si="1"/>
        <v>94.785273600458169</v>
      </c>
      <c r="BC77">
        <v>1.1569445829959515</v>
      </c>
      <c r="BD77">
        <v>1.4461660194174757</v>
      </c>
      <c r="BE77">
        <v>1.1053884364406781</v>
      </c>
      <c r="BF77">
        <v>1.1880682754237288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1.1375650103614785</v>
      </c>
      <c r="L78">
        <v>2.7342893672285351</v>
      </c>
      <c r="M78">
        <v>0.86634239004083491</v>
      </c>
      <c r="N78">
        <v>1.1375797169830559</v>
      </c>
      <c r="O78">
        <v>1.2627795972364249</v>
      </c>
      <c r="P78">
        <v>1.5548111270516036</v>
      </c>
      <c r="Q78">
        <v>0</v>
      </c>
      <c r="R78">
        <v>0.51135435147866926</v>
      </c>
      <c r="S78">
        <v>0.26102812621335258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1.8242502089229804</v>
      </c>
      <c r="AC78">
        <v>1.1705766660300563</v>
      </c>
      <c r="AD78">
        <v>1.4186657837507823</v>
      </c>
      <c r="AE78">
        <v>1.9743265037570443</v>
      </c>
      <c r="AF78">
        <v>0.55515559110832813</v>
      </c>
      <c r="AG78">
        <v>1.8656968060425794</v>
      </c>
      <c r="AH78">
        <v>3.1688676227301187</v>
      </c>
      <c r="AI78">
        <v>0.12823196931747025</v>
      </c>
      <c r="AJ78">
        <v>0</v>
      </c>
      <c r="AK78">
        <v>3.3841887394698391</v>
      </c>
      <c r="AL78">
        <v>0</v>
      </c>
      <c r="AM78">
        <v>0.60805025806720947</v>
      </c>
      <c r="AN78">
        <v>2.5138224232936754E-2</v>
      </c>
      <c r="AO78">
        <v>0</v>
      </c>
      <c r="AP78">
        <v>0</v>
      </c>
      <c r="AQ78">
        <v>1.3708363462742641</v>
      </c>
      <c r="AR78">
        <v>0</v>
      </c>
      <c r="AS78">
        <v>1.2415884946775204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67.403039031517437</v>
      </c>
      <c r="BA78">
        <v>3.9962623287781893</v>
      </c>
      <c r="BB78">
        <f t="shared" si="1"/>
        <v>97.215122988402854</v>
      </c>
      <c r="BC78">
        <v>1.1804718095238096</v>
      </c>
      <c r="BD78">
        <v>1.9363645255474453</v>
      </c>
      <c r="BE78">
        <v>1.3021187741935483</v>
      </c>
      <c r="BF78">
        <v>1.1880682754237288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1.1688780745755742</v>
      </c>
      <c r="L79">
        <v>2.8177791188996348</v>
      </c>
      <c r="M79">
        <v>0.86634239004083491</v>
      </c>
      <c r="N79">
        <v>1.1375797169830559</v>
      </c>
      <c r="O79">
        <v>1.2627795972364249</v>
      </c>
      <c r="P79">
        <v>1.5548111270516036</v>
      </c>
      <c r="Q79">
        <v>0</v>
      </c>
      <c r="R79">
        <v>0.51135435147866926</v>
      </c>
      <c r="S79">
        <v>0.25088561096599549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1.8242502089229804</v>
      </c>
      <c r="AC79">
        <v>1.1705766660300563</v>
      </c>
      <c r="AD79">
        <v>1.4186657837507823</v>
      </c>
      <c r="AE79">
        <v>1.9743265037570443</v>
      </c>
      <c r="AF79">
        <v>0.55515559110832813</v>
      </c>
      <c r="AG79">
        <v>1.8656968060425794</v>
      </c>
      <c r="AH79">
        <v>3.1688676227301187</v>
      </c>
      <c r="AI79">
        <v>0.2051711509079524</v>
      </c>
      <c r="AJ79">
        <v>0</v>
      </c>
      <c r="AK79">
        <v>3.3841887394698391</v>
      </c>
      <c r="AL79">
        <v>0</v>
      </c>
      <c r="AM79">
        <v>0.60805025806720947</v>
      </c>
      <c r="AN79">
        <v>2.5138224232936754E-2</v>
      </c>
      <c r="AO79">
        <v>0</v>
      </c>
      <c r="AP79">
        <v>0</v>
      </c>
      <c r="AQ79">
        <v>1.3708363462742641</v>
      </c>
      <c r="AR79">
        <v>0</v>
      </c>
      <c r="AS79">
        <v>1.2415884946775204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67.403039031517437</v>
      </c>
      <c r="BA79">
        <v>4.0038531871353333</v>
      </c>
      <c r="BB79">
        <f t="shared" si="1"/>
        <v>97.389131612274042</v>
      </c>
      <c r="BC79">
        <v>1.1804718095238096</v>
      </c>
      <c r="BD79">
        <v>1.9363645255474453</v>
      </c>
      <c r="BE79">
        <v>1.3021187741935483</v>
      </c>
      <c r="BF79">
        <v>1.1880682754237288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1.1479632187142068</v>
      </c>
      <c r="L80">
        <v>2.8177791188996348</v>
      </c>
      <c r="M80">
        <v>0.86634239004083491</v>
      </c>
      <c r="N80">
        <v>1.1375797169830559</v>
      </c>
      <c r="O80">
        <v>1.2627795972364249</v>
      </c>
      <c r="P80">
        <v>1.5548111270516036</v>
      </c>
      <c r="Q80">
        <v>0</v>
      </c>
      <c r="R80">
        <v>0.51135435147866926</v>
      </c>
      <c r="S80">
        <v>0.25088561096599549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1.8242502089229804</v>
      </c>
      <c r="AC80">
        <v>1.1705766660300563</v>
      </c>
      <c r="AD80">
        <v>1.4186657837507823</v>
      </c>
      <c r="AE80">
        <v>1.9743265037570443</v>
      </c>
      <c r="AF80">
        <v>0.55515559110832813</v>
      </c>
      <c r="AG80">
        <v>1.8656968060425794</v>
      </c>
      <c r="AH80">
        <v>3.1688676227301187</v>
      </c>
      <c r="AI80">
        <v>0.41034237820914216</v>
      </c>
      <c r="AJ80">
        <v>0</v>
      </c>
      <c r="AK80">
        <v>3.3841887394698391</v>
      </c>
      <c r="AL80">
        <v>0</v>
      </c>
      <c r="AM80">
        <v>0.60805025806720947</v>
      </c>
      <c r="AN80">
        <v>2.5138224232936754E-2</v>
      </c>
      <c r="AO80">
        <v>0</v>
      </c>
      <c r="AP80">
        <v>0</v>
      </c>
      <c r="AQ80">
        <v>1.3708363462742641</v>
      </c>
      <c r="AR80">
        <v>0</v>
      </c>
      <c r="AS80">
        <v>1.1800220939261112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67.403039031517437</v>
      </c>
      <c r="BA80">
        <v>4.0089816279101083</v>
      </c>
      <c r="BB80">
        <f t="shared" si="1"/>
        <v>97.506693142187686</v>
      </c>
      <c r="BC80">
        <v>1.1804718095238096</v>
      </c>
      <c r="BD80">
        <v>1.9363645255474453</v>
      </c>
      <c r="BE80">
        <v>1.3021187741935483</v>
      </c>
      <c r="BF80">
        <v>1.1880682754237288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1.1375483650965283</v>
      </c>
      <c r="L81">
        <v>2.7342759759310171</v>
      </c>
      <c r="M81">
        <v>0.86634239004083491</v>
      </c>
      <c r="N81">
        <v>1.1375797169830559</v>
      </c>
      <c r="O81">
        <v>1.2627795972364249</v>
      </c>
      <c r="P81">
        <v>1.5548111270516036</v>
      </c>
      <c r="Q81">
        <v>0</v>
      </c>
      <c r="R81">
        <v>0.51135435147866926</v>
      </c>
      <c r="S81">
        <v>0.25088561096599549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1.8242502089229804</v>
      </c>
      <c r="AC81">
        <v>1.1705766660300563</v>
      </c>
      <c r="AD81">
        <v>1.4186657837507823</v>
      </c>
      <c r="AE81">
        <v>1.9743265037570443</v>
      </c>
      <c r="AF81">
        <v>0.55515559110832813</v>
      </c>
      <c r="AG81">
        <v>1.8656968060425794</v>
      </c>
      <c r="AH81">
        <v>3.1688676227301187</v>
      </c>
      <c r="AI81">
        <v>2.0055482598622416</v>
      </c>
      <c r="AJ81">
        <v>0</v>
      </c>
      <c r="AK81">
        <v>3.3841887394698391</v>
      </c>
      <c r="AL81">
        <v>0</v>
      </c>
      <c r="AM81">
        <v>0.60805025806720947</v>
      </c>
      <c r="AN81">
        <v>2.5138224232936754E-2</v>
      </c>
      <c r="AO81">
        <v>0</v>
      </c>
      <c r="AP81">
        <v>0</v>
      </c>
      <c r="AQ81">
        <v>1.3708363462742641</v>
      </c>
      <c r="AR81">
        <v>0</v>
      </c>
      <c r="AS81">
        <v>1.1800220939261112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67.403039031517437</v>
      </c>
      <c r="BA81">
        <v>4.0717354615059005</v>
      </c>
      <c r="BB81">
        <f t="shared" si="1"/>
        <v>98.870303969082428</v>
      </c>
      <c r="BC81">
        <v>1.1804718095238096</v>
      </c>
      <c r="BD81">
        <v>1.9363645255474453</v>
      </c>
      <c r="BE81">
        <v>1.3021187741935483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1.1375483650965283</v>
      </c>
      <c r="L82">
        <v>2.7342759759310171</v>
      </c>
      <c r="M82">
        <v>0.86634239004083491</v>
      </c>
      <c r="N82">
        <v>1.1375797169830559</v>
      </c>
      <c r="O82">
        <v>1.2627795972364249</v>
      </c>
      <c r="P82">
        <v>1.5548111270516036</v>
      </c>
      <c r="Q82">
        <v>0</v>
      </c>
      <c r="R82">
        <v>0.51135435147866926</v>
      </c>
      <c r="S82">
        <v>0.25061017108669537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1.8242502089229804</v>
      </c>
      <c r="AC82">
        <v>1.1705766660300563</v>
      </c>
      <c r="AD82">
        <v>1.4186657837507823</v>
      </c>
      <c r="AE82">
        <v>1.9743265037570443</v>
      </c>
      <c r="AF82">
        <v>0.55515559110832813</v>
      </c>
      <c r="AG82">
        <v>1.8656968060425794</v>
      </c>
      <c r="AH82">
        <v>3.1688676227301187</v>
      </c>
      <c r="AI82">
        <v>2.0055482598622416</v>
      </c>
      <c r="AJ82">
        <v>0</v>
      </c>
      <c r="AK82">
        <v>3.3841887394698391</v>
      </c>
      <c r="AL82">
        <v>0</v>
      </c>
      <c r="AM82">
        <v>0.60805025806720947</v>
      </c>
      <c r="AN82">
        <v>2.5138224232936754E-2</v>
      </c>
      <c r="AO82">
        <v>0</v>
      </c>
      <c r="AP82">
        <v>0</v>
      </c>
      <c r="AQ82">
        <v>1.3708363462742641</v>
      </c>
      <c r="AR82">
        <v>0</v>
      </c>
      <c r="AS82">
        <v>1.1800220939261112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67.403039031517437</v>
      </c>
      <c r="BA82">
        <v>4.0717239481189464</v>
      </c>
      <c r="BB82">
        <f t="shared" si="1"/>
        <v>98.870040042590077</v>
      </c>
      <c r="BC82">
        <v>1.1804718095238096</v>
      </c>
      <c r="BD82">
        <v>1.9363645255474453</v>
      </c>
      <c r="BE82">
        <v>1.3021187741935483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1.1376125725366166</v>
      </c>
      <c r="L83">
        <v>2.7342760196631835</v>
      </c>
      <c r="M83">
        <v>0.86634239004083491</v>
      </c>
      <c r="N83">
        <v>1.1375797169830559</v>
      </c>
      <c r="O83">
        <v>1.2627795972364249</v>
      </c>
      <c r="P83">
        <v>1.5548111270516036</v>
      </c>
      <c r="Q83">
        <v>0</v>
      </c>
      <c r="R83">
        <v>0.51135435147866926</v>
      </c>
      <c r="S83">
        <v>0.25061017108669537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1.8242502089229804</v>
      </c>
      <c r="AC83">
        <v>1.1705766660300563</v>
      </c>
      <c r="AD83">
        <v>1.4186657837507823</v>
      </c>
      <c r="AE83">
        <v>1.9743265037570443</v>
      </c>
      <c r="AF83">
        <v>0.55515559110832813</v>
      </c>
      <c r="AG83">
        <v>1.8656968060425794</v>
      </c>
      <c r="AH83">
        <v>3.1688676227301187</v>
      </c>
      <c r="AI83">
        <v>2.0055482598622416</v>
      </c>
      <c r="AJ83">
        <v>0</v>
      </c>
      <c r="AK83">
        <v>3.3841887394698391</v>
      </c>
      <c r="AL83">
        <v>0</v>
      </c>
      <c r="AM83">
        <v>0.60805025806720947</v>
      </c>
      <c r="AN83">
        <v>2.5138224232936754E-2</v>
      </c>
      <c r="AO83">
        <v>0</v>
      </c>
      <c r="AP83">
        <v>0</v>
      </c>
      <c r="AQ83">
        <v>1.3708363462742641</v>
      </c>
      <c r="AR83">
        <v>0</v>
      </c>
      <c r="AS83">
        <v>1.1800220939261112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67.403039031517437</v>
      </c>
      <c r="BA83">
        <v>4.0717266338179465</v>
      </c>
      <c r="BB83">
        <f t="shared" si="1"/>
        <v>98.870101608063322</v>
      </c>
      <c r="BC83">
        <v>1.1804718095238096</v>
      </c>
      <c r="BD83">
        <v>1.9363645255474453</v>
      </c>
      <c r="BE83">
        <v>1.3021187741935483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1.1375328100183086</v>
      </c>
      <c r="L84">
        <v>2.7342760196631835</v>
      </c>
      <c r="M84">
        <v>0.86634239004083491</v>
      </c>
      <c r="N84">
        <v>1.1375797169830559</v>
      </c>
      <c r="O84">
        <v>1.2627795972364249</v>
      </c>
      <c r="P84">
        <v>1.5548111270516036</v>
      </c>
      <c r="Q84">
        <v>0</v>
      </c>
      <c r="R84">
        <v>0.51135435147866926</v>
      </c>
      <c r="S84">
        <v>0.25061017108669537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1.8242502089229804</v>
      </c>
      <c r="AC84">
        <v>1.1705766660300563</v>
      </c>
      <c r="AD84">
        <v>1.4186657837507823</v>
      </c>
      <c r="AE84">
        <v>1.9743265037570443</v>
      </c>
      <c r="AF84">
        <v>0.55515559110832813</v>
      </c>
      <c r="AG84">
        <v>1.8656968060425794</v>
      </c>
      <c r="AH84">
        <v>3.1688676227301187</v>
      </c>
      <c r="AI84">
        <v>2.0055482598622416</v>
      </c>
      <c r="AJ84">
        <v>0</v>
      </c>
      <c r="AK84">
        <v>3.3841887394698391</v>
      </c>
      <c r="AL84">
        <v>0</v>
      </c>
      <c r="AM84">
        <v>0.60805025806720947</v>
      </c>
      <c r="AN84">
        <v>2.5138224232936754E-2</v>
      </c>
      <c r="AO84">
        <v>0</v>
      </c>
      <c r="AP84">
        <v>0</v>
      </c>
      <c r="AQ84">
        <v>1.3708363462742641</v>
      </c>
      <c r="AR84">
        <v>0</v>
      </c>
      <c r="AS84">
        <v>1.1800220939261112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67.403039031517437</v>
      </c>
      <c r="BA84">
        <v>4.0717232997446811</v>
      </c>
      <c r="BB84">
        <f t="shared" si="1"/>
        <v>98.870025179618295</v>
      </c>
      <c r="BC84">
        <v>1.1804718095238096</v>
      </c>
      <c r="BD84">
        <v>1.9363645255474453</v>
      </c>
      <c r="BE84">
        <v>1.3021187741935483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1.1375439421574691</v>
      </c>
      <c r="L85">
        <v>2.7342760196631835</v>
      </c>
      <c r="M85">
        <v>0.86634239004083491</v>
      </c>
      <c r="N85">
        <v>1.1375797169830559</v>
      </c>
      <c r="O85">
        <v>1.2627795972364249</v>
      </c>
      <c r="P85">
        <v>1.5548111270516036</v>
      </c>
      <c r="Q85">
        <v>0</v>
      </c>
      <c r="R85">
        <v>0.51135435147866926</v>
      </c>
      <c r="S85">
        <v>0.25061017108669537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1.8242502089229804</v>
      </c>
      <c r="AC85">
        <v>1.1705766660300563</v>
      </c>
      <c r="AD85">
        <v>1.4186657837507823</v>
      </c>
      <c r="AE85">
        <v>1.9743265037570443</v>
      </c>
      <c r="AF85">
        <v>0.55515559110832813</v>
      </c>
      <c r="AG85">
        <v>1.8656968060425794</v>
      </c>
      <c r="AH85">
        <v>3.1688676227301187</v>
      </c>
      <c r="AI85">
        <v>2.0055482598622416</v>
      </c>
      <c r="AJ85">
        <v>0</v>
      </c>
      <c r="AK85">
        <v>3.3841887394698391</v>
      </c>
      <c r="AL85">
        <v>0</v>
      </c>
      <c r="AM85">
        <v>0.60805025806720947</v>
      </c>
      <c r="AN85">
        <v>2.7703356627008967E-2</v>
      </c>
      <c r="AO85">
        <v>0</v>
      </c>
      <c r="AP85">
        <v>0</v>
      </c>
      <c r="AQ85">
        <v>1.3708363462742641</v>
      </c>
      <c r="AR85">
        <v>0</v>
      </c>
      <c r="AS85">
        <v>1.1800220939261112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67.403039031517437</v>
      </c>
      <c r="BA85">
        <v>4.0718309876021701</v>
      </c>
      <c r="BB85">
        <f t="shared" si="1"/>
        <v>98.872493756294034</v>
      </c>
      <c r="BC85">
        <v>1.1804718095238096</v>
      </c>
      <c r="BD85">
        <v>1.9363645255474453</v>
      </c>
      <c r="BE85">
        <v>1.3021187741935483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1.1375439421574691</v>
      </c>
      <c r="L86">
        <v>2.7342760196631835</v>
      </c>
      <c r="M86">
        <v>0.86634239004083491</v>
      </c>
      <c r="N86">
        <v>1.1375797169830559</v>
      </c>
      <c r="O86">
        <v>1.2627795972364249</v>
      </c>
      <c r="P86">
        <v>1.5548111270516036</v>
      </c>
      <c r="Q86">
        <v>0</v>
      </c>
      <c r="R86">
        <v>0.51135435147866926</v>
      </c>
      <c r="S86">
        <v>0.25061017108669537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1.8242502089229804</v>
      </c>
      <c r="AC86">
        <v>1.1705766660300563</v>
      </c>
      <c r="AD86">
        <v>1.4186657837507823</v>
      </c>
      <c r="AE86">
        <v>1.9743265037570443</v>
      </c>
      <c r="AF86">
        <v>0.54838541945835939</v>
      </c>
      <c r="AG86">
        <v>1.8656968060425794</v>
      </c>
      <c r="AH86">
        <v>2.640723000939261</v>
      </c>
      <c r="AI86">
        <v>2.0055482598622416</v>
      </c>
      <c r="AJ86">
        <v>0</v>
      </c>
      <c r="AK86">
        <v>3.3841887394698391</v>
      </c>
      <c r="AL86">
        <v>0</v>
      </c>
      <c r="AM86">
        <v>0.60805025806720947</v>
      </c>
      <c r="AN86">
        <v>2.7703356627008967E-2</v>
      </c>
      <c r="AO86">
        <v>0</v>
      </c>
      <c r="AP86">
        <v>0</v>
      </c>
      <c r="AQ86">
        <v>1.3708363462742641</v>
      </c>
      <c r="AR86">
        <v>0</v>
      </c>
      <c r="AS86">
        <v>1.1800220939261112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67.403039031517437</v>
      </c>
      <c r="BA86">
        <v>4.049471549236344</v>
      </c>
      <c r="BB86">
        <f t="shared" si="1"/>
        <v>98.139680836938297</v>
      </c>
      <c r="BC86">
        <v>1.1569445829959515</v>
      </c>
      <c r="BD86">
        <v>1.9363645255474453</v>
      </c>
      <c r="BE86">
        <v>1.1053884364406781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1.1375439421574691</v>
      </c>
      <c r="L87">
        <v>2.7342760196631835</v>
      </c>
      <c r="M87">
        <v>0.86634239004083491</v>
      </c>
      <c r="N87">
        <v>1.1375797169830559</v>
      </c>
      <c r="O87">
        <v>1.2627795972364249</v>
      </c>
      <c r="P87">
        <v>1.5548111270516036</v>
      </c>
      <c r="Q87">
        <v>0</v>
      </c>
      <c r="R87">
        <v>0.51135435147866926</v>
      </c>
      <c r="S87">
        <v>0.25061017108669537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1.8242502089229804</v>
      </c>
      <c r="AC87">
        <v>1.1705766660300563</v>
      </c>
      <c r="AD87">
        <v>1.4186657837507823</v>
      </c>
      <c r="AE87">
        <v>1.9743265037570443</v>
      </c>
      <c r="AF87">
        <v>0.54838541945835939</v>
      </c>
      <c r="AG87">
        <v>1.8656968060425794</v>
      </c>
      <c r="AH87">
        <v>2.640723000939261</v>
      </c>
      <c r="AI87">
        <v>0.66680631684408265</v>
      </c>
      <c r="AJ87">
        <v>0</v>
      </c>
      <c r="AK87">
        <v>3.3841887394698391</v>
      </c>
      <c r="AL87">
        <v>0</v>
      </c>
      <c r="AM87">
        <v>0.60805025806720947</v>
      </c>
      <c r="AN87">
        <v>2.7703356627008967E-2</v>
      </c>
      <c r="AO87">
        <v>0</v>
      </c>
      <c r="AP87">
        <v>0</v>
      </c>
      <c r="AQ87">
        <v>1.3708363462742641</v>
      </c>
      <c r="AR87">
        <v>0</v>
      </c>
      <c r="AS87">
        <v>1.1800220939261112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76.816522646629096</v>
      </c>
      <c r="BA87">
        <v>4.386995751129847</v>
      </c>
      <c r="BB87">
        <f t="shared" si="1"/>
        <v>105.87689830713829</v>
      </c>
      <c r="BC87">
        <v>1.1569445829959515</v>
      </c>
      <c r="BD87">
        <v>1.9363645255474453</v>
      </c>
      <c r="BE87">
        <v>1.1053884364406781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1.1375439421574691</v>
      </c>
      <c r="L88">
        <v>2.7342760196631835</v>
      </c>
      <c r="M88">
        <v>0.86634239004083491</v>
      </c>
      <c r="N88">
        <v>1.1375797169830559</v>
      </c>
      <c r="O88">
        <v>1.2627795972364249</v>
      </c>
      <c r="P88">
        <v>1.5548111270516036</v>
      </c>
      <c r="Q88">
        <v>0</v>
      </c>
      <c r="R88">
        <v>0.51135435147866926</v>
      </c>
      <c r="S88">
        <v>0.25061017108669537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1.8242502089229804</v>
      </c>
      <c r="AC88">
        <v>1.1705766660300563</v>
      </c>
      <c r="AD88">
        <v>1.4186657837507823</v>
      </c>
      <c r="AE88">
        <v>1.9743265037570443</v>
      </c>
      <c r="AF88">
        <v>0.54838541945835939</v>
      </c>
      <c r="AG88">
        <v>1.8656968060425794</v>
      </c>
      <c r="AH88">
        <v>2.640723000939261</v>
      </c>
      <c r="AI88">
        <v>0.56422074139010647</v>
      </c>
      <c r="AJ88">
        <v>0</v>
      </c>
      <c r="AK88">
        <v>3.3841887394698391</v>
      </c>
      <c r="AL88">
        <v>0</v>
      </c>
      <c r="AM88">
        <v>0.60805025806720947</v>
      </c>
      <c r="AN88">
        <v>2.7703356627008967E-2</v>
      </c>
      <c r="AO88">
        <v>0</v>
      </c>
      <c r="AP88">
        <v>0</v>
      </c>
      <c r="AQ88">
        <v>1.3708363462742641</v>
      </c>
      <c r="AR88">
        <v>0</v>
      </c>
      <c r="AS88">
        <v>1.1800220939261112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76.816522646629096</v>
      </c>
      <c r="BA88">
        <v>4.3827076740758715</v>
      </c>
      <c r="BB88">
        <f t="shared" si="1"/>
        <v>105.77860080873829</v>
      </c>
      <c r="BC88">
        <v>1.1569445829959515</v>
      </c>
      <c r="BD88">
        <v>1.9363645255474453</v>
      </c>
      <c r="BE88">
        <v>1.1053884364406781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1.1375439421574691</v>
      </c>
      <c r="L89">
        <v>2.7342760196631835</v>
      </c>
      <c r="M89">
        <v>0.86634239004083491</v>
      </c>
      <c r="N89">
        <v>1.1375797169830559</v>
      </c>
      <c r="O89">
        <v>1.2627795972364249</v>
      </c>
      <c r="P89">
        <v>1.4715116810433453</v>
      </c>
      <c r="Q89">
        <v>0</v>
      </c>
      <c r="R89">
        <v>0.51135435147866926</v>
      </c>
      <c r="S89">
        <v>0.25061017108669537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1.8242502089229804</v>
      </c>
      <c r="AC89">
        <v>1.1705766660300563</v>
      </c>
      <c r="AD89">
        <v>1.0615377508140262</v>
      </c>
      <c r="AE89">
        <v>1.9743265037570443</v>
      </c>
      <c r="AF89">
        <v>0.54838541945835939</v>
      </c>
      <c r="AG89">
        <v>1.8656968060425794</v>
      </c>
      <c r="AH89">
        <v>2.640723000939261</v>
      </c>
      <c r="AI89">
        <v>0.56422074139010647</v>
      </c>
      <c r="AJ89">
        <v>0</v>
      </c>
      <c r="AK89">
        <v>3.3841887394698391</v>
      </c>
      <c r="AL89">
        <v>0</v>
      </c>
      <c r="AM89">
        <v>0.60805025806720947</v>
      </c>
      <c r="AN89">
        <v>2.7703356627008967E-2</v>
      </c>
      <c r="AO89">
        <v>0</v>
      </c>
      <c r="AP89">
        <v>0</v>
      </c>
      <c r="AQ89">
        <v>1.3708363462742641</v>
      </c>
      <c r="AR89">
        <v>0</v>
      </c>
      <c r="AS89">
        <v>1.1800220939261112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76.708108954289287</v>
      </c>
      <c r="BA89">
        <v>4.3597661131161596</v>
      </c>
      <c r="BB89">
        <f t="shared" si="1"/>
        <v>105.25270119841318</v>
      </c>
      <c r="BC89">
        <v>1.1569445829959515</v>
      </c>
      <c r="BD89">
        <v>1.9363645255474453</v>
      </c>
      <c r="BE89">
        <v>1.1053884364406781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1.1375439421574691</v>
      </c>
      <c r="L90">
        <v>2.7342760196631835</v>
      </c>
      <c r="M90">
        <v>0.86634239004083491</v>
      </c>
      <c r="N90">
        <v>1.1375797169830559</v>
      </c>
      <c r="O90">
        <v>1.2627795972364249</v>
      </c>
      <c r="P90">
        <v>1.5551864643569679</v>
      </c>
      <c r="Q90">
        <v>0</v>
      </c>
      <c r="R90">
        <v>0.51135435147866926</v>
      </c>
      <c r="S90">
        <v>0.25061017108669537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1.8242502089229804</v>
      </c>
      <c r="AC90">
        <v>1.1705766660300563</v>
      </c>
      <c r="AD90">
        <v>1.0615377508140262</v>
      </c>
      <c r="AE90">
        <v>1.9743265037570443</v>
      </c>
      <c r="AF90">
        <v>0.54838541945835939</v>
      </c>
      <c r="AG90">
        <v>1.8656968060425794</v>
      </c>
      <c r="AH90">
        <v>2.640723000939261</v>
      </c>
      <c r="AI90">
        <v>0.56422074139010647</v>
      </c>
      <c r="AJ90">
        <v>0</v>
      </c>
      <c r="AK90">
        <v>3.3841887394698391</v>
      </c>
      <c r="AL90">
        <v>0</v>
      </c>
      <c r="AM90">
        <v>0.60805025806720947</v>
      </c>
      <c r="AN90">
        <v>2.7703356627008967E-2</v>
      </c>
      <c r="AO90">
        <v>0</v>
      </c>
      <c r="AP90">
        <v>0</v>
      </c>
      <c r="AQ90">
        <v>1.3708363462742641</v>
      </c>
      <c r="AR90">
        <v>0</v>
      </c>
      <c r="AS90">
        <v>1.1800220939261112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76.72898142350239</v>
      </c>
      <c r="BA90">
        <v>4.3641361882717753</v>
      </c>
      <c r="BB90">
        <f t="shared" si="1"/>
        <v>105.3528783757843</v>
      </c>
      <c r="BC90">
        <v>1.1569445829959515</v>
      </c>
      <c r="BD90">
        <v>1.9363645255474453</v>
      </c>
      <c r="BE90">
        <v>1.1053884364406781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1.1375439421574691</v>
      </c>
      <c r="L91">
        <v>2.7342760196631835</v>
      </c>
      <c r="M91">
        <v>0.86634239004083491</v>
      </c>
      <c r="N91">
        <v>1.1375797169830559</v>
      </c>
      <c r="O91">
        <v>1.2627795972364249</v>
      </c>
      <c r="P91">
        <v>1.5551864643569679</v>
      </c>
      <c r="Q91">
        <v>0</v>
      </c>
      <c r="R91">
        <v>0.51135435147866926</v>
      </c>
      <c r="S91">
        <v>0.25061017108669537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1.8242502089229804</v>
      </c>
      <c r="AC91">
        <v>1.1705766660300563</v>
      </c>
      <c r="AD91">
        <v>1.4186657837507823</v>
      </c>
      <c r="AE91">
        <v>1.9743265037570443</v>
      </c>
      <c r="AF91">
        <v>0.55515559110832813</v>
      </c>
      <c r="AG91">
        <v>1.8656968060425794</v>
      </c>
      <c r="AH91">
        <v>3.1688676227301187</v>
      </c>
      <c r="AI91">
        <v>0.14361982091421416</v>
      </c>
      <c r="AJ91">
        <v>0</v>
      </c>
      <c r="AK91">
        <v>3.3841887394698391</v>
      </c>
      <c r="AL91">
        <v>0</v>
      </c>
      <c r="AM91">
        <v>0.60805025806720947</v>
      </c>
      <c r="AN91">
        <v>2.7703356627008967E-2</v>
      </c>
      <c r="AO91">
        <v>0</v>
      </c>
      <c r="AP91">
        <v>0</v>
      </c>
      <c r="AQ91">
        <v>1.3708363462742641</v>
      </c>
      <c r="AR91">
        <v>0</v>
      </c>
      <c r="AS91">
        <v>1.1800220939261112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76.781162596535182</v>
      </c>
      <c r="BA91">
        <v>4.3860236329712468</v>
      </c>
      <c r="BB91">
        <f t="shared" si="1"/>
        <v>105.48201276477621</v>
      </c>
      <c r="BC91">
        <v>0.58761300000000005</v>
      </c>
      <c r="BD91">
        <v>1.9363645255474453</v>
      </c>
      <c r="BE91">
        <v>1.3021187741935483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1.1375439421574691</v>
      </c>
      <c r="L92">
        <v>2.7342760196631835</v>
      </c>
      <c r="M92">
        <v>0.86634239004083491</v>
      </c>
      <c r="N92">
        <v>1.1375797169830559</v>
      </c>
      <c r="O92">
        <v>1.2627795972364249</v>
      </c>
      <c r="P92">
        <v>1.5551864643569679</v>
      </c>
      <c r="Q92">
        <v>0</v>
      </c>
      <c r="R92">
        <v>0.51135435147866926</v>
      </c>
      <c r="S92">
        <v>0.25061017108669537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1.8242502089229804</v>
      </c>
      <c r="AC92">
        <v>1.1705766660300563</v>
      </c>
      <c r="AD92">
        <v>1.4186657837507823</v>
      </c>
      <c r="AE92">
        <v>1.9743265037570443</v>
      </c>
      <c r="AF92">
        <v>0.55515559110832813</v>
      </c>
      <c r="AG92">
        <v>1.8656968060425794</v>
      </c>
      <c r="AH92">
        <v>3.1688676227301187</v>
      </c>
      <c r="AI92">
        <v>0.14361982091421416</v>
      </c>
      <c r="AJ92">
        <v>0</v>
      </c>
      <c r="AK92">
        <v>3.3841887394698391</v>
      </c>
      <c r="AL92">
        <v>0</v>
      </c>
      <c r="AM92">
        <v>0.60805025806720947</v>
      </c>
      <c r="AN92">
        <v>2.7703356627008967E-2</v>
      </c>
      <c r="AO92">
        <v>0</v>
      </c>
      <c r="AP92">
        <v>0</v>
      </c>
      <c r="AQ92">
        <v>1.3708363462742641</v>
      </c>
      <c r="AR92">
        <v>0</v>
      </c>
      <c r="AS92">
        <v>1.1800220939261112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76.802035065748285</v>
      </c>
      <c r="BA92">
        <v>4.3868961021843536</v>
      </c>
      <c r="BB92">
        <f t="shared" si="1"/>
        <v>105.50201276477621</v>
      </c>
      <c r="BC92">
        <v>0.58761300000000005</v>
      </c>
      <c r="BD92">
        <v>1.9363645255474453</v>
      </c>
      <c r="BE92">
        <v>1.3021187741935483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1.1375439421574691</v>
      </c>
      <c r="L93">
        <v>2.7342760196631835</v>
      </c>
      <c r="M93">
        <v>0.86634239004083491</v>
      </c>
      <c r="N93">
        <v>1.1375797169830559</v>
      </c>
      <c r="O93">
        <v>1.2627795972364249</v>
      </c>
      <c r="P93">
        <v>1.5551864643569679</v>
      </c>
      <c r="Q93">
        <v>0</v>
      </c>
      <c r="R93">
        <v>0.51135435147866926</v>
      </c>
      <c r="S93">
        <v>0.25061017108669537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1.8242502089229804</v>
      </c>
      <c r="AC93">
        <v>1.1705766660300563</v>
      </c>
      <c r="AD93">
        <v>1.4186657837507823</v>
      </c>
      <c r="AE93">
        <v>1.9743265037570443</v>
      </c>
      <c r="AF93">
        <v>0.55515559110832813</v>
      </c>
      <c r="AG93">
        <v>1.8656968060425794</v>
      </c>
      <c r="AH93">
        <v>3.1688676227301187</v>
      </c>
      <c r="AI93">
        <v>0.14361982091421416</v>
      </c>
      <c r="AJ93">
        <v>0</v>
      </c>
      <c r="AK93">
        <v>3.3841887394698391</v>
      </c>
      <c r="AL93">
        <v>0</v>
      </c>
      <c r="AM93">
        <v>0.60805025806720947</v>
      </c>
      <c r="AN93">
        <v>2.7703356627008967E-2</v>
      </c>
      <c r="AO93">
        <v>0</v>
      </c>
      <c r="AP93">
        <v>0</v>
      </c>
      <c r="AQ93">
        <v>1.3708363462742641</v>
      </c>
      <c r="AR93">
        <v>0</v>
      </c>
      <c r="AS93">
        <v>1.1800220939261112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76.802035065748285</v>
      </c>
      <c r="BA93">
        <v>4.3868961021843536</v>
      </c>
      <c r="BB93">
        <f t="shared" si="1"/>
        <v>105.50201276477621</v>
      </c>
      <c r="BC93">
        <v>0.58761300000000005</v>
      </c>
      <c r="BD93">
        <v>1.9363645255474453</v>
      </c>
      <c r="BE93">
        <v>1.3021187741935483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1.1375439421574691</v>
      </c>
      <c r="L94">
        <v>2.7342760196631835</v>
      </c>
      <c r="M94">
        <v>0.86634239004083491</v>
      </c>
      <c r="N94">
        <v>1.1375797169830559</v>
      </c>
      <c r="O94">
        <v>1.2627795972364249</v>
      </c>
      <c r="P94">
        <v>1.5551864643569679</v>
      </c>
      <c r="Q94">
        <v>0</v>
      </c>
      <c r="R94">
        <v>0.51135435147866926</v>
      </c>
      <c r="S94">
        <v>0.25061017108669537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1.8242502089229804</v>
      </c>
      <c r="AC94">
        <v>1.1705766660300563</v>
      </c>
      <c r="AD94">
        <v>1.4186657837507823</v>
      </c>
      <c r="AE94">
        <v>1.9743265037570443</v>
      </c>
      <c r="AF94">
        <v>0.55515559110832813</v>
      </c>
      <c r="AG94">
        <v>1.8656968060425794</v>
      </c>
      <c r="AH94">
        <v>3.0897528362554785</v>
      </c>
      <c r="AI94">
        <v>0.14361982091421416</v>
      </c>
      <c r="AJ94">
        <v>0</v>
      </c>
      <c r="AK94">
        <v>3.3841887394698391</v>
      </c>
      <c r="AL94">
        <v>0</v>
      </c>
      <c r="AM94">
        <v>0.60805025806720947</v>
      </c>
      <c r="AN94">
        <v>2.7703356627008967E-2</v>
      </c>
      <c r="AO94">
        <v>0</v>
      </c>
      <c r="AP94">
        <v>0</v>
      </c>
      <c r="AQ94">
        <v>1.3708363462742641</v>
      </c>
      <c r="AR94">
        <v>0</v>
      </c>
      <c r="AS94">
        <v>1.1800220939261112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76.739417658108948</v>
      </c>
      <c r="BA94">
        <v>4.3809716964703789</v>
      </c>
      <c r="BB94">
        <f t="shared" si="1"/>
        <v>105.35710930000876</v>
      </c>
      <c r="BC94">
        <v>0.58761300000000005</v>
      </c>
      <c r="BD94">
        <v>1.9363645255474453</v>
      </c>
      <c r="BE94">
        <v>1.2930230978260873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1.1375439421574691</v>
      </c>
      <c r="L95">
        <v>2.7342760196631835</v>
      </c>
      <c r="M95">
        <v>0.86634239004083491</v>
      </c>
      <c r="N95">
        <v>1.1375797169830559</v>
      </c>
      <c r="O95">
        <v>1.2627795972364249</v>
      </c>
      <c r="P95">
        <v>1.5551864643569679</v>
      </c>
      <c r="Q95">
        <v>0</v>
      </c>
      <c r="R95">
        <v>0.51135435147866926</v>
      </c>
      <c r="S95">
        <v>0.25061017108669537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1.8242502089229804</v>
      </c>
      <c r="AC95">
        <v>1.1705766660300563</v>
      </c>
      <c r="AD95">
        <v>1.0615377508140262</v>
      </c>
      <c r="AE95">
        <v>1.9743265037570443</v>
      </c>
      <c r="AF95">
        <v>0.55515559110832813</v>
      </c>
      <c r="AG95">
        <v>1.8656968060425794</v>
      </c>
      <c r="AH95">
        <v>2.7797084220413271</v>
      </c>
      <c r="AI95">
        <v>0</v>
      </c>
      <c r="AJ95">
        <v>0</v>
      </c>
      <c r="AK95">
        <v>3.3841887394698391</v>
      </c>
      <c r="AL95">
        <v>0</v>
      </c>
      <c r="AM95">
        <v>0.60805025806720947</v>
      </c>
      <c r="AN95">
        <v>2.7703356627008967E-2</v>
      </c>
      <c r="AO95">
        <v>0</v>
      </c>
      <c r="AP95">
        <v>0</v>
      </c>
      <c r="AQ95">
        <v>1.3200646077228135</v>
      </c>
      <c r="AR95">
        <v>0</v>
      </c>
      <c r="AS95">
        <v>1.1800220939261112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75.417231266958879</v>
      </c>
      <c r="BA95">
        <v>4.2896909298437391</v>
      </c>
      <c r="BB95">
        <f t="shared" si="1"/>
        <v>103.13367385979167</v>
      </c>
      <c r="BC95">
        <v>0.58082380487804885</v>
      </c>
      <c r="BD95">
        <v>1.9363645255474453</v>
      </c>
      <c r="BE95">
        <v>1.1688464838709678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1.1375439421574691</v>
      </c>
      <c r="L96">
        <v>2.7342760196631835</v>
      </c>
      <c r="M96">
        <v>0.86634239004083491</v>
      </c>
      <c r="N96">
        <v>1.1375797169830559</v>
      </c>
      <c r="O96">
        <v>1.2627795972364249</v>
      </c>
      <c r="P96">
        <v>1.5551864643569679</v>
      </c>
      <c r="Q96">
        <v>0</v>
      </c>
      <c r="R96">
        <v>0.51135435147866926</v>
      </c>
      <c r="S96">
        <v>0.25061017108669537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1.8242502089229804</v>
      </c>
      <c r="AC96">
        <v>1.1705766660300563</v>
      </c>
      <c r="AD96">
        <v>0.70769187078897933</v>
      </c>
      <c r="AE96">
        <v>1.9743265037570443</v>
      </c>
      <c r="AF96">
        <v>0.54838541945835939</v>
      </c>
      <c r="AG96">
        <v>1.8656968060425794</v>
      </c>
      <c r="AH96">
        <v>1.9244135212899183</v>
      </c>
      <c r="AI96">
        <v>0</v>
      </c>
      <c r="AJ96">
        <v>0</v>
      </c>
      <c r="AK96">
        <v>3.3841887394698391</v>
      </c>
      <c r="AL96">
        <v>0</v>
      </c>
      <c r="AM96">
        <v>0.60805025806720947</v>
      </c>
      <c r="AN96">
        <v>2.7703356627008967E-2</v>
      </c>
      <c r="AO96">
        <v>0</v>
      </c>
      <c r="AP96">
        <v>0</v>
      </c>
      <c r="AQ96">
        <v>1.3200646077228135</v>
      </c>
      <c r="AR96">
        <v>0</v>
      </c>
      <c r="AS96">
        <v>1.1800220939261112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75.477524525151324</v>
      </c>
      <c r="BA96">
        <v>4.2413861102247621</v>
      </c>
      <c r="BB96">
        <f t="shared" si="1"/>
        <v>101.66660348376185</v>
      </c>
      <c r="BC96">
        <v>0.58082380487804885</v>
      </c>
      <c r="BD96">
        <v>1.9363645255474453</v>
      </c>
      <c r="BE96">
        <v>0.80908898245614036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1.1375439421574691</v>
      </c>
      <c r="L97">
        <v>2.7342760196631835</v>
      </c>
      <c r="M97">
        <v>0.86634239004083491</v>
      </c>
      <c r="N97">
        <v>1.1375797169830559</v>
      </c>
      <c r="O97">
        <v>1.2627795972364249</v>
      </c>
      <c r="P97">
        <v>1.5551864643569679</v>
      </c>
      <c r="Q97">
        <v>0</v>
      </c>
      <c r="R97">
        <v>0.51135435147866926</v>
      </c>
      <c r="S97">
        <v>0.25061017108669537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1.8242502089229804</v>
      </c>
      <c r="AC97">
        <v>1.1705766660300563</v>
      </c>
      <c r="AD97">
        <v>0.35384591693800876</v>
      </c>
      <c r="AE97">
        <v>1.9743265037570443</v>
      </c>
      <c r="AF97">
        <v>0.54838541945835939</v>
      </c>
      <c r="AG97">
        <v>1.8656968060425794</v>
      </c>
      <c r="AH97">
        <v>1.9244135212899183</v>
      </c>
      <c r="AI97">
        <v>0</v>
      </c>
      <c r="AJ97">
        <v>0</v>
      </c>
      <c r="AK97">
        <v>3.3841887394698391</v>
      </c>
      <c r="AL97">
        <v>0</v>
      </c>
      <c r="AM97">
        <v>0.60805025806720947</v>
      </c>
      <c r="AN97">
        <v>2.6677287977457727E-2</v>
      </c>
      <c r="AO97">
        <v>0</v>
      </c>
      <c r="AP97">
        <v>0</v>
      </c>
      <c r="AQ97">
        <v>1.3200646077228135</v>
      </c>
      <c r="AR97">
        <v>0</v>
      </c>
      <c r="AS97">
        <v>1.1800220939261112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75.477524525151324</v>
      </c>
      <c r="BA97">
        <v>4.2265524596842408</v>
      </c>
      <c r="BB97">
        <f t="shared" si="1"/>
        <v>101.32656511180184</v>
      </c>
      <c r="BC97">
        <v>0.58082380487804885</v>
      </c>
      <c r="BD97">
        <v>1.9363645255474453</v>
      </c>
      <c r="BE97">
        <v>0.80908898245614036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1.1375439421574691</v>
      </c>
      <c r="L98">
        <v>2.7342760196631835</v>
      </c>
      <c r="M98">
        <v>0.86634239004083491</v>
      </c>
      <c r="N98">
        <v>1.1375797169830559</v>
      </c>
      <c r="O98">
        <v>1.2627795972364249</v>
      </c>
      <c r="P98">
        <v>1.5551864643569679</v>
      </c>
      <c r="Q98">
        <v>0</v>
      </c>
      <c r="R98">
        <v>0.51135435147866926</v>
      </c>
      <c r="S98">
        <v>0.25061017108669537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1.8242502089229804</v>
      </c>
      <c r="AC98">
        <v>1.1705766660300563</v>
      </c>
      <c r="AD98">
        <v>0.35384591693800876</v>
      </c>
      <c r="AE98">
        <v>1.9743265037570443</v>
      </c>
      <c r="AF98">
        <v>0.54838541945835939</v>
      </c>
      <c r="AG98">
        <v>1.8656968060425794</v>
      </c>
      <c r="AH98">
        <v>1.9244135212899183</v>
      </c>
      <c r="AI98">
        <v>0</v>
      </c>
      <c r="AJ98">
        <v>0</v>
      </c>
      <c r="AK98">
        <v>3.3841887394698391</v>
      </c>
      <c r="AL98">
        <v>0</v>
      </c>
      <c r="AM98">
        <v>0.60805025806720947</v>
      </c>
      <c r="AN98">
        <v>2.6677287977457727E-2</v>
      </c>
      <c r="AO98">
        <v>0</v>
      </c>
      <c r="AP98">
        <v>0</v>
      </c>
      <c r="AQ98">
        <v>1.3200646077228135</v>
      </c>
      <c r="AR98">
        <v>0</v>
      </c>
      <c r="AS98">
        <v>1.1800220939261112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75.477524525151324</v>
      </c>
      <c r="BA98">
        <v>4.2265524596842408</v>
      </c>
      <c r="BB98">
        <f t="shared" si="1"/>
        <v>101.32656511180184</v>
      </c>
      <c r="BC98">
        <v>0.58082380487804885</v>
      </c>
      <c r="BD98">
        <v>1.9363645255474453</v>
      </c>
      <c r="BE98">
        <v>0.80908898245614036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1.5680410194939817E-2</v>
      </c>
      <c r="L99">
        <f t="shared" si="2"/>
        <v>3.0736632153723967E-2</v>
      </c>
      <c r="M99">
        <f t="shared" si="2"/>
        <v>1.1701007113993769E-2</v>
      </c>
      <c r="N99">
        <f t="shared" si="2"/>
        <v>1.4493605150535766E-2</v>
      </c>
      <c r="O99">
        <f t="shared" si="2"/>
        <v>1.660380494944701E-2</v>
      </c>
      <c r="P99">
        <f t="shared" si="2"/>
        <v>1.9803861517342928E-2</v>
      </c>
      <c r="Q99">
        <f t="shared" si="2"/>
        <v>0</v>
      </c>
      <c r="R99">
        <f t="shared" si="2"/>
        <v>7.3273059487522236E-3</v>
      </c>
      <c r="S99">
        <f t="shared" si="2"/>
        <v>3.7553785388313547E-3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4.0741587783067211E-2</v>
      </c>
      <c r="AC99">
        <f t="shared" si="2"/>
        <v>2.3597585184008014E-2</v>
      </c>
      <c r="AD99">
        <f t="shared" si="2"/>
        <v>1.2573838189315904E-2</v>
      </c>
      <c r="AE99">
        <f t="shared" si="2"/>
        <v>4.7383836090169114E-2</v>
      </c>
      <c r="AF99">
        <f t="shared" si="2"/>
        <v>6.7092586408500276E-3</v>
      </c>
      <c r="AG99">
        <f t="shared" si="2"/>
        <v>4.4776723345021981E-2</v>
      </c>
      <c r="AH99">
        <f t="shared" si="2"/>
        <v>3.5494738462194739E-2</v>
      </c>
      <c r="AI99">
        <f t="shared" si="2"/>
        <v>7.6028743890106431E-3</v>
      </c>
      <c r="AJ99">
        <f t="shared" si="2"/>
        <v>0</v>
      </c>
      <c r="AK99">
        <f t="shared" si="2"/>
        <v>8.122052974727606E-2</v>
      </c>
      <c r="AL99">
        <f t="shared" si="2"/>
        <v>0</v>
      </c>
      <c r="AM99">
        <f t="shared" si="2"/>
        <v>1.4593206193613017E-2</v>
      </c>
      <c r="AN99">
        <f t="shared" si="2"/>
        <v>6.1793856562304347E-4</v>
      </c>
      <c r="AO99">
        <f t="shared" si="2"/>
        <v>0</v>
      </c>
      <c r="AP99">
        <f t="shared" si="2"/>
        <v>0</v>
      </c>
      <c r="AQ99">
        <f t="shared" si="2"/>
        <v>1.4293930482341897E-2</v>
      </c>
      <c r="AR99">
        <f t="shared" si="2"/>
        <v>0</v>
      </c>
      <c r="AS99">
        <f t="shared" si="2"/>
        <v>2.8505229456480912E-2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1.4508017065852639</v>
      </c>
      <c r="BA99">
        <f t="shared" si="2"/>
        <v>8.0632826526899348E-2</v>
      </c>
      <c r="BB99">
        <f t="shared" si="1"/>
        <v>1.9237727204044266</v>
      </c>
      <c r="BC99">
        <f>SUM(BC3:BC98)/4000</f>
        <v>2.6668272083844702E-2</v>
      </c>
      <c r="BD99">
        <f t="shared" ref="BD99:BF99" si="3">SUM(BD3:BD98)/4000</f>
        <v>1.7047006543828534E-2</v>
      </c>
      <c r="BE99">
        <f t="shared" si="3"/>
        <v>1.4773340367758155E-2</v>
      </c>
      <c r="BF99">
        <f t="shared" si="3"/>
        <v>1.6901939254091308E-2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12.097646629096221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0.50568162909622139</v>
      </c>
      <c r="BB3">
        <f>SUM(B3:AZ3)-BA3</f>
        <v>11.591965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14.235152369025256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0.59502936902525505</v>
      </c>
      <c r="BB4">
        <f t="shared" ref="BB4:BB67" si="0">SUM(B4:AZ4)-BA4</f>
        <v>13.640123000000001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11.949584637862658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0.49949263786265874</v>
      </c>
      <c r="BB5">
        <f t="shared" si="0"/>
        <v>11.450092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12.679534543936548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0.53000454393654728</v>
      </c>
      <c r="BB6">
        <f t="shared" si="0"/>
        <v>12.14953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11.81637027760384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0.49392427760384017</v>
      </c>
      <c r="BB7">
        <f t="shared" si="0"/>
        <v>11.322445999999999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10.043360467543309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0.41981246754330925</v>
      </c>
      <c r="BB8">
        <f t="shared" si="0"/>
        <v>9.6235479999999995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13.950030265080358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0.58311126508035827</v>
      </c>
      <c r="BB9">
        <f t="shared" si="0"/>
        <v>13.366918999999999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11.110349613859318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0.46441261385931831</v>
      </c>
      <c r="BB10">
        <f t="shared" si="0"/>
        <v>10.645937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12.419196409935294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0.51912240993529402</v>
      </c>
      <c r="BB11">
        <f t="shared" si="0"/>
        <v>11.900074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10.682399290336047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0.4465242903360469</v>
      </c>
      <c r="BB12">
        <f t="shared" si="0"/>
        <v>10.235875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11.447388854101439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0.47850085410143883</v>
      </c>
      <c r="BB13">
        <f t="shared" si="0"/>
        <v>10.968888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15.134637862659153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0.63262786265915238</v>
      </c>
      <c r="BB14">
        <f t="shared" si="0"/>
        <v>14.50201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14.657333542058026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0.61267654205802557</v>
      </c>
      <c r="BB15">
        <f t="shared" si="0"/>
        <v>14.044657000000001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15.134637862659153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0.63262786265915238</v>
      </c>
      <c r="BB16">
        <f t="shared" si="0"/>
        <v>14.50201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15.134637862659153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0.63262786265915238</v>
      </c>
      <c r="BB17">
        <f t="shared" si="0"/>
        <v>14.50201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15.134637862659153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0.63262786265915238</v>
      </c>
      <c r="BB18">
        <f t="shared" si="0"/>
        <v>14.50201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12.357984763097475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0.51656376309747465</v>
      </c>
      <c r="BB19">
        <f t="shared" si="0"/>
        <v>11.841421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13.718749739094134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0.57344373909413449</v>
      </c>
      <c r="BB20">
        <f t="shared" si="0"/>
        <v>13.145306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14.832315800459194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0.61999080045919364</v>
      </c>
      <c r="BB21">
        <f t="shared" si="0"/>
        <v>14.212325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15.134637862659153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0.63262786265915238</v>
      </c>
      <c r="BB22">
        <f t="shared" si="0"/>
        <v>14.50201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15.134637862659153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0.63262786265915238</v>
      </c>
      <c r="BB23">
        <f t="shared" si="0"/>
        <v>14.50201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15.134637862659153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0.63262786265915238</v>
      </c>
      <c r="BB24">
        <f t="shared" si="0"/>
        <v>14.50201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15.134637862659153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0.63262786265915238</v>
      </c>
      <c r="BB25">
        <f t="shared" si="0"/>
        <v>14.50201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15.134637862659153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0.63262786265915238</v>
      </c>
      <c r="BB26">
        <f t="shared" si="0"/>
        <v>14.50201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15.134637862659153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0.63262786265915238</v>
      </c>
      <c r="BB27">
        <f t="shared" si="0"/>
        <v>14.50201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15.134637862659153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0.63262786265915238</v>
      </c>
      <c r="BB28">
        <f t="shared" si="0"/>
        <v>14.50201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15.134637862659153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0.63262786265915238</v>
      </c>
      <c r="BB29">
        <f t="shared" si="0"/>
        <v>14.50201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15.134637862659153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0.63262786265915238</v>
      </c>
      <c r="BB30">
        <f t="shared" si="0"/>
        <v>14.50201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15.134637862659153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0.63262786265915238</v>
      </c>
      <c r="BB31">
        <f t="shared" si="0"/>
        <v>14.50201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15.134637862659153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0.63262786265915238</v>
      </c>
      <c r="BB32">
        <f t="shared" si="0"/>
        <v>14.50201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15.134637862659153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0.63262786265915238</v>
      </c>
      <c r="BB33">
        <f t="shared" si="0"/>
        <v>14.50201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15.134637862659153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0.63262786265915238</v>
      </c>
      <c r="BB34">
        <f t="shared" si="0"/>
        <v>14.50201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15.134637862659153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0.63262786265915238</v>
      </c>
      <c r="BB35">
        <f t="shared" si="0"/>
        <v>14.50201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15.134637862659153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0.63262786265915238</v>
      </c>
      <c r="BB36">
        <f t="shared" si="0"/>
        <v>14.50201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15.134637862659153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0.63262786265915238</v>
      </c>
      <c r="BB37">
        <f t="shared" si="0"/>
        <v>14.50201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15.134637862659153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0.63262786265915238</v>
      </c>
      <c r="BB38">
        <f t="shared" si="0"/>
        <v>14.50201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15.134637862659153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0.63262786265915238</v>
      </c>
      <c r="BB39">
        <f t="shared" si="0"/>
        <v>14.50201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15.134637862659153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0.63262786265915238</v>
      </c>
      <c r="BB40">
        <f t="shared" si="0"/>
        <v>14.50201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15.134637862659153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0.63262786265915238</v>
      </c>
      <c r="BB41">
        <f t="shared" si="0"/>
        <v>14.50201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15.134637862659153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0.63262786265915238</v>
      </c>
      <c r="BB42">
        <f t="shared" si="0"/>
        <v>14.50201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15.134637862659153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0.63262786265915238</v>
      </c>
      <c r="BB43">
        <f t="shared" si="0"/>
        <v>14.50201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15.134637862659153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0.63262786265915238</v>
      </c>
      <c r="BB44">
        <f t="shared" si="0"/>
        <v>14.50201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15.134637862659153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0.63262786265915238</v>
      </c>
      <c r="BB45">
        <f t="shared" si="0"/>
        <v>14.50201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15.134637862659153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0.63262786265915238</v>
      </c>
      <c r="BB46">
        <f t="shared" si="0"/>
        <v>14.50201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15.134637862659153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0.63262786265915238</v>
      </c>
      <c r="BB47">
        <f t="shared" si="0"/>
        <v>14.50201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15.134637862659153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0.63262786265915238</v>
      </c>
      <c r="BB48">
        <f t="shared" si="0"/>
        <v>14.50201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15.134637862659153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0.63262786265915238</v>
      </c>
      <c r="BB49">
        <f t="shared" si="0"/>
        <v>14.50201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15.134637862659153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0.63262786265915238</v>
      </c>
      <c r="BB50">
        <f t="shared" si="0"/>
        <v>14.50201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15.134637862659153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0.63262786265915238</v>
      </c>
      <c r="BB51">
        <f t="shared" si="0"/>
        <v>14.50201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15.134637862659153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0.63262786265915238</v>
      </c>
      <c r="BB52">
        <f t="shared" si="0"/>
        <v>14.50201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15.134637862659153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0.63262786265915238</v>
      </c>
      <c r="BB53">
        <f t="shared" si="0"/>
        <v>14.50201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15.134637862659153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0.63262786265915238</v>
      </c>
      <c r="BB54">
        <f t="shared" si="0"/>
        <v>14.50201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15.134637862659153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0.63262786265915238</v>
      </c>
      <c r="BB55">
        <f t="shared" si="0"/>
        <v>14.50201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15.134637862659153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0.63262786265915238</v>
      </c>
      <c r="BB56">
        <f t="shared" si="0"/>
        <v>14.50201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15.134637862659153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0.63262786265915238</v>
      </c>
      <c r="BB57">
        <f t="shared" si="0"/>
        <v>14.50201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15.134637862659153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0.63262786265915238</v>
      </c>
      <c r="BB58">
        <f t="shared" si="0"/>
        <v>14.50201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15.134637862659153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0.63262786265915238</v>
      </c>
      <c r="BB59">
        <f t="shared" si="0"/>
        <v>14.50201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15.134637862659153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0.63262786265915238</v>
      </c>
      <c r="BB60">
        <f t="shared" si="0"/>
        <v>14.50201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15.134637862659153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0.63262786265915238</v>
      </c>
      <c r="BB61">
        <f t="shared" si="0"/>
        <v>14.50201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15.134637862659153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0.63262786265915238</v>
      </c>
      <c r="BB62">
        <f t="shared" si="0"/>
        <v>14.50201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15.134637862659153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0.63262786265915238</v>
      </c>
      <c r="BB63">
        <f t="shared" si="0"/>
        <v>14.50201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15.134637862659153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0.63262786265915238</v>
      </c>
      <c r="BB64">
        <f t="shared" si="0"/>
        <v>14.50201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15.134637862659153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0.63262786265915238</v>
      </c>
      <c r="BB65">
        <f t="shared" si="0"/>
        <v>14.50201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15.134637862659153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0.63262786265915238</v>
      </c>
      <c r="BB66">
        <f t="shared" si="0"/>
        <v>14.50201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15.134637862659153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0.63262786265915238</v>
      </c>
      <c r="BB67">
        <f t="shared" si="0"/>
        <v>14.50201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15.134637862659153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0.63262786265915238</v>
      </c>
      <c r="BB68">
        <f t="shared" ref="BB68:BB99" si="1">SUM(B68:AZ68)-BA68</f>
        <v>14.50201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15.134637862659153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0.63262786265915238</v>
      </c>
      <c r="BB69">
        <f t="shared" si="1"/>
        <v>14.50201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15.134637862659153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0.63262786265915238</v>
      </c>
      <c r="BB70">
        <f t="shared" si="1"/>
        <v>14.50201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15.134637862659153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0.63262786265915238</v>
      </c>
      <c r="BB98">
        <f t="shared" si="1"/>
        <v>14.50201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0.3534757660196205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1.4775287019620076E-2</v>
      </c>
      <c r="BB99">
        <f t="shared" si="1"/>
        <v>0.33870047900000044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260</v>
      </c>
      <c r="L3" s="218">
        <v>5.8</v>
      </c>
      <c r="M3" s="218">
        <v>62.92</v>
      </c>
      <c r="N3" s="218">
        <v>51.55</v>
      </c>
      <c r="O3" s="218">
        <v>72.400000000000006</v>
      </c>
      <c r="P3" s="218">
        <v>21.68</v>
      </c>
      <c r="Q3" s="218">
        <v>0</v>
      </c>
      <c r="R3" s="218">
        <v>19.27</v>
      </c>
      <c r="S3" s="218">
        <v>11.91</v>
      </c>
      <c r="T3" s="218">
        <v>0</v>
      </c>
      <c r="U3" s="218">
        <v>60.05</v>
      </c>
      <c r="V3" s="218">
        <v>6.05</v>
      </c>
      <c r="W3" s="218">
        <v>18.809999999999999</v>
      </c>
      <c r="X3" s="218">
        <v>62.64</v>
      </c>
      <c r="Y3" s="218">
        <v>0</v>
      </c>
      <c r="Z3" s="218">
        <v>118.17</v>
      </c>
      <c r="AA3" s="218">
        <v>38.299999999999997</v>
      </c>
      <c r="AB3" s="218">
        <v>0</v>
      </c>
      <c r="AC3" s="218">
        <v>14.43</v>
      </c>
      <c r="AD3" s="218">
        <v>0</v>
      </c>
      <c r="AE3" s="218">
        <v>0</v>
      </c>
      <c r="AF3" s="218">
        <v>0</v>
      </c>
      <c r="AG3" s="218">
        <v>44.42</v>
      </c>
      <c r="AH3" s="218">
        <v>0</v>
      </c>
      <c r="AI3" s="218">
        <v>0</v>
      </c>
      <c r="AJ3" s="218">
        <v>0</v>
      </c>
      <c r="AK3" s="218">
        <v>-1.87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251.37</v>
      </c>
      <c r="L4" s="218">
        <v>5.8</v>
      </c>
      <c r="M4" s="218">
        <v>62.92</v>
      </c>
      <c r="N4" s="218">
        <v>51.55</v>
      </c>
      <c r="O4" s="218">
        <v>72.400000000000006</v>
      </c>
      <c r="P4" s="218">
        <v>21.68</v>
      </c>
      <c r="Q4" s="218">
        <v>0</v>
      </c>
      <c r="R4" s="218">
        <v>18.63</v>
      </c>
      <c r="S4" s="218">
        <v>11.51</v>
      </c>
      <c r="T4" s="218">
        <v>0</v>
      </c>
      <c r="U4" s="218">
        <v>60.05</v>
      </c>
      <c r="V4" s="218">
        <v>6.05</v>
      </c>
      <c r="W4" s="218">
        <v>18.809999999999999</v>
      </c>
      <c r="X4" s="218">
        <v>62.64</v>
      </c>
      <c r="Y4" s="218">
        <v>0</v>
      </c>
      <c r="Z4" s="218">
        <v>118.17</v>
      </c>
      <c r="AA4" s="218">
        <v>38.299999999999997</v>
      </c>
      <c r="AB4" s="218">
        <v>0</v>
      </c>
      <c r="AC4" s="218">
        <v>14.43</v>
      </c>
      <c r="AD4" s="218">
        <v>0</v>
      </c>
      <c r="AE4" s="218">
        <v>0</v>
      </c>
      <c r="AF4" s="218">
        <v>0</v>
      </c>
      <c r="AG4" s="218">
        <v>44.42</v>
      </c>
      <c r="AH4" s="218">
        <v>0</v>
      </c>
      <c r="AI4" s="218">
        <v>0</v>
      </c>
      <c r="AJ4" s="218">
        <v>0</v>
      </c>
      <c r="AK4" s="218">
        <v>-1.87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251.37</v>
      </c>
      <c r="L5" s="218">
        <v>5.8</v>
      </c>
      <c r="M5" s="218">
        <v>62.92</v>
      </c>
      <c r="N5" s="218">
        <v>51.55</v>
      </c>
      <c r="O5" s="218">
        <v>72.400000000000006</v>
      </c>
      <c r="P5" s="218">
        <v>21.68</v>
      </c>
      <c r="Q5" s="218">
        <v>0</v>
      </c>
      <c r="R5" s="218">
        <v>18.63</v>
      </c>
      <c r="S5" s="218">
        <v>11.51</v>
      </c>
      <c r="T5" s="218">
        <v>0</v>
      </c>
      <c r="U5" s="218">
        <v>60.05</v>
      </c>
      <c r="V5" s="218">
        <v>6.05</v>
      </c>
      <c r="W5" s="218">
        <v>18.809999999999999</v>
      </c>
      <c r="X5" s="218">
        <v>62.64</v>
      </c>
      <c r="Y5" s="218">
        <v>0</v>
      </c>
      <c r="Z5" s="218">
        <v>118.17</v>
      </c>
      <c r="AA5" s="218">
        <v>38.299999999999997</v>
      </c>
      <c r="AB5" s="218">
        <v>0</v>
      </c>
      <c r="AC5" s="218">
        <v>14.43</v>
      </c>
      <c r="AD5" s="218">
        <v>0</v>
      </c>
      <c r="AE5" s="218">
        <v>0</v>
      </c>
      <c r="AF5" s="218">
        <v>0</v>
      </c>
      <c r="AG5" s="218">
        <v>44.42</v>
      </c>
      <c r="AH5" s="218">
        <v>0</v>
      </c>
      <c r="AI5" s="218">
        <v>0</v>
      </c>
      <c r="AJ5" s="218">
        <v>0</v>
      </c>
      <c r="AK5" s="218">
        <v>-1.87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251.37</v>
      </c>
      <c r="L6" s="218">
        <v>5.8</v>
      </c>
      <c r="M6" s="218">
        <v>62.92</v>
      </c>
      <c r="N6" s="218">
        <v>51.55</v>
      </c>
      <c r="O6" s="218">
        <v>72.400000000000006</v>
      </c>
      <c r="P6" s="218">
        <v>21.68</v>
      </c>
      <c r="Q6" s="218">
        <v>0</v>
      </c>
      <c r="R6" s="218">
        <v>18.63</v>
      </c>
      <c r="S6" s="218">
        <v>11.51</v>
      </c>
      <c r="T6" s="218">
        <v>0</v>
      </c>
      <c r="U6" s="218">
        <v>60.05</v>
      </c>
      <c r="V6" s="218">
        <v>6.05</v>
      </c>
      <c r="W6" s="218">
        <v>19.46</v>
      </c>
      <c r="X6" s="218">
        <v>62.64</v>
      </c>
      <c r="Y6" s="218">
        <v>0</v>
      </c>
      <c r="Z6" s="218">
        <v>118.17</v>
      </c>
      <c r="AA6" s="218">
        <v>38.299999999999997</v>
      </c>
      <c r="AB6" s="218">
        <v>0</v>
      </c>
      <c r="AC6" s="218">
        <v>14.43</v>
      </c>
      <c r="AD6" s="218">
        <v>0</v>
      </c>
      <c r="AE6" s="218">
        <v>0</v>
      </c>
      <c r="AF6" s="218">
        <v>0</v>
      </c>
      <c r="AG6" s="218">
        <v>44.42</v>
      </c>
      <c r="AH6" s="218">
        <v>0</v>
      </c>
      <c r="AI6" s="218">
        <v>0</v>
      </c>
      <c r="AJ6" s="218">
        <v>0</v>
      </c>
      <c r="AK6" s="218">
        <v>-1.87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251.37</v>
      </c>
      <c r="L7" s="218">
        <v>5.8</v>
      </c>
      <c r="M7" s="218">
        <v>62.92</v>
      </c>
      <c r="N7" s="218">
        <v>51.55</v>
      </c>
      <c r="O7" s="218">
        <v>72.400000000000006</v>
      </c>
      <c r="P7" s="218">
        <v>21.68</v>
      </c>
      <c r="Q7" s="218">
        <v>0</v>
      </c>
      <c r="R7" s="218">
        <v>18.63</v>
      </c>
      <c r="S7" s="218">
        <v>11.51</v>
      </c>
      <c r="T7" s="218">
        <v>0</v>
      </c>
      <c r="U7" s="218">
        <v>60.05</v>
      </c>
      <c r="V7" s="218">
        <v>6.05</v>
      </c>
      <c r="W7" s="218">
        <v>18.809999999999999</v>
      </c>
      <c r="X7" s="218">
        <v>62.38</v>
      </c>
      <c r="Y7" s="218">
        <v>0</v>
      </c>
      <c r="Z7" s="218">
        <v>118.17</v>
      </c>
      <c r="AA7" s="218">
        <v>38.299999999999997</v>
      </c>
      <c r="AB7" s="218">
        <v>0</v>
      </c>
      <c r="AC7" s="218">
        <v>14.43</v>
      </c>
      <c r="AD7" s="218">
        <v>0</v>
      </c>
      <c r="AE7" s="218">
        <v>0</v>
      </c>
      <c r="AF7" s="218">
        <v>0</v>
      </c>
      <c r="AG7" s="218">
        <v>44.42</v>
      </c>
      <c r="AH7" s="218">
        <v>0</v>
      </c>
      <c r="AI7" s="218">
        <v>0</v>
      </c>
      <c r="AJ7" s="218">
        <v>0</v>
      </c>
      <c r="AK7" s="218">
        <v>-1.87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251.37</v>
      </c>
      <c r="L8" s="218">
        <v>5.8</v>
      </c>
      <c r="M8" s="218">
        <v>62.92</v>
      </c>
      <c r="N8" s="218">
        <v>51.55</v>
      </c>
      <c r="O8" s="218">
        <v>72.400000000000006</v>
      </c>
      <c r="P8" s="218">
        <v>21.68</v>
      </c>
      <c r="Q8" s="218">
        <v>0</v>
      </c>
      <c r="R8" s="218">
        <v>18.63</v>
      </c>
      <c r="S8" s="218">
        <v>11.51</v>
      </c>
      <c r="T8" s="218">
        <v>0</v>
      </c>
      <c r="U8" s="218">
        <v>60.05</v>
      </c>
      <c r="V8" s="218">
        <v>6.05</v>
      </c>
      <c r="W8" s="218">
        <v>18.809999999999999</v>
      </c>
      <c r="X8" s="218">
        <v>62.64</v>
      </c>
      <c r="Y8" s="218">
        <v>0</v>
      </c>
      <c r="Z8" s="218">
        <v>118.17</v>
      </c>
      <c r="AA8" s="218">
        <v>38.299999999999997</v>
      </c>
      <c r="AB8" s="218">
        <v>0</v>
      </c>
      <c r="AC8" s="218">
        <v>14.43</v>
      </c>
      <c r="AD8" s="218">
        <v>0</v>
      </c>
      <c r="AE8" s="218">
        <v>0</v>
      </c>
      <c r="AF8" s="218">
        <v>0</v>
      </c>
      <c r="AG8" s="218">
        <v>42.01</v>
      </c>
      <c r="AH8" s="218">
        <v>0</v>
      </c>
      <c r="AI8" s="218">
        <v>0</v>
      </c>
      <c r="AJ8" s="218">
        <v>0</v>
      </c>
      <c r="AK8" s="218">
        <v>-1.87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251.36</v>
      </c>
      <c r="L9" s="218">
        <v>5.8</v>
      </c>
      <c r="M9" s="218">
        <v>62.92</v>
      </c>
      <c r="N9" s="218">
        <v>51.55</v>
      </c>
      <c r="O9" s="218">
        <v>72.400000000000006</v>
      </c>
      <c r="P9" s="218">
        <v>21.68</v>
      </c>
      <c r="Q9" s="218">
        <v>0</v>
      </c>
      <c r="R9" s="218">
        <v>18.63</v>
      </c>
      <c r="S9" s="218">
        <v>11.52</v>
      </c>
      <c r="T9" s="218">
        <v>0</v>
      </c>
      <c r="U9" s="218">
        <v>60.05</v>
      </c>
      <c r="V9" s="218">
        <v>6.05</v>
      </c>
      <c r="W9" s="218">
        <v>18.809999999999999</v>
      </c>
      <c r="X9" s="218">
        <v>62.64</v>
      </c>
      <c r="Y9" s="218">
        <v>0</v>
      </c>
      <c r="Z9" s="218">
        <v>118.17</v>
      </c>
      <c r="AA9" s="218">
        <v>38.299999999999997</v>
      </c>
      <c r="AB9" s="218">
        <v>0</v>
      </c>
      <c r="AC9" s="218">
        <v>14.43</v>
      </c>
      <c r="AD9" s="218">
        <v>0</v>
      </c>
      <c r="AE9" s="218">
        <v>0</v>
      </c>
      <c r="AF9" s="218">
        <v>0</v>
      </c>
      <c r="AG9" s="218">
        <v>42.01</v>
      </c>
      <c r="AH9" s="218">
        <v>0</v>
      </c>
      <c r="AI9" s="218">
        <v>0</v>
      </c>
      <c r="AJ9" s="218">
        <v>0</v>
      </c>
      <c r="AK9" s="218">
        <v>-1.87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251.36</v>
      </c>
      <c r="L10" s="218">
        <v>5.8</v>
      </c>
      <c r="M10" s="218">
        <v>62.92</v>
      </c>
      <c r="N10" s="218">
        <v>51.55</v>
      </c>
      <c r="O10" s="218">
        <v>72.400000000000006</v>
      </c>
      <c r="P10" s="218">
        <v>21.68</v>
      </c>
      <c r="Q10" s="218">
        <v>0</v>
      </c>
      <c r="R10" s="218">
        <v>18.63</v>
      </c>
      <c r="S10" s="218">
        <v>11.52</v>
      </c>
      <c r="T10" s="218">
        <v>0</v>
      </c>
      <c r="U10" s="218">
        <v>60.05</v>
      </c>
      <c r="V10" s="218">
        <v>6.05</v>
      </c>
      <c r="W10" s="218">
        <v>18.809999999999999</v>
      </c>
      <c r="X10" s="218">
        <v>62.64</v>
      </c>
      <c r="Y10" s="218">
        <v>0</v>
      </c>
      <c r="Z10" s="218">
        <v>118.17</v>
      </c>
      <c r="AA10" s="218">
        <v>38.299999999999997</v>
      </c>
      <c r="AB10" s="218">
        <v>0</v>
      </c>
      <c r="AC10" s="218">
        <v>14.43</v>
      </c>
      <c r="AD10" s="218">
        <v>0</v>
      </c>
      <c r="AE10" s="218">
        <v>0</v>
      </c>
      <c r="AF10" s="218">
        <v>0</v>
      </c>
      <c r="AG10" s="218">
        <v>42.01</v>
      </c>
      <c r="AH10" s="218">
        <v>0</v>
      </c>
      <c r="AI10" s="218">
        <v>0</v>
      </c>
      <c r="AJ10" s="218">
        <v>0</v>
      </c>
      <c r="AK10" s="218">
        <v>-1.87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251.36</v>
      </c>
      <c r="L11" s="218">
        <v>5.8</v>
      </c>
      <c r="M11" s="218">
        <v>62.92</v>
      </c>
      <c r="N11" s="218">
        <v>51.55</v>
      </c>
      <c r="O11" s="218">
        <v>72.400000000000006</v>
      </c>
      <c r="P11" s="218">
        <v>21.68</v>
      </c>
      <c r="Q11" s="218">
        <v>0</v>
      </c>
      <c r="R11" s="218">
        <v>18.63</v>
      </c>
      <c r="S11" s="218">
        <v>11.52</v>
      </c>
      <c r="T11" s="218">
        <v>0</v>
      </c>
      <c r="U11" s="218">
        <v>60.05</v>
      </c>
      <c r="V11" s="218">
        <v>6.05</v>
      </c>
      <c r="W11" s="218">
        <v>19.03</v>
      </c>
      <c r="X11" s="218">
        <v>62.64</v>
      </c>
      <c r="Y11" s="218">
        <v>0</v>
      </c>
      <c r="Z11" s="218">
        <v>118.17</v>
      </c>
      <c r="AA11" s="218">
        <v>38.299999999999997</v>
      </c>
      <c r="AB11" s="218">
        <v>0</v>
      </c>
      <c r="AC11" s="218">
        <v>14.43</v>
      </c>
      <c r="AD11" s="218">
        <v>0</v>
      </c>
      <c r="AE11" s="218">
        <v>0</v>
      </c>
      <c r="AF11" s="218">
        <v>0</v>
      </c>
      <c r="AG11" s="218">
        <v>42.01</v>
      </c>
      <c r="AH11" s="218">
        <v>0</v>
      </c>
      <c r="AI11" s="218">
        <v>0</v>
      </c>
      <c r="AJ11" s="218">
        <v>0</v>
      </c>
      <c r="AK11" s="218">
        <v>-1.87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251.36</v>
      </c>
      <c r="L12" s="218">
        <v>5.8</v>
      </c>
      <c r="M12" s="218">
        <v>62.92</v>
      </c>
      <c r="N12" s="218">
        <v>51.55</v>
      </c>
      <c r="O12" s="218">
        <v>72.400000000000006</v>
      </c>
      <c r="P12" s="218">
        <v>21.68</v>
      </c>
      <c r="Q12" s="218">
        <v>0</v>
      </c>
      <c r="R12" s="218">
        <v>18.63</v>
      </c>
      <c r="S12" s="218">
        <v>11.52</v>
      </c>
      <c r="T12" s="218">
        <v>0</v>
      </c>
      <c r="U12" s="218">
        <v>60.05</v>
      </c>
      <c r="V12" s="218">
        <v>6.05</v>
      </c>
      <c r="W12" s="218">
        <v>19.03</v>
      </c>
      <c r="X12" s="218">
        <v>62.64</v>
      </c>
      <c r="Y12" s="218">
        <v>0</v>
      </c>
      <c r="Z12" s="218">
        <v>118.17</v>
      </c>
      <c r="AA12" s="218">
        <v>38.299999999999997</v>
      </c>
      <c r="AB12" s="218">
        <v>0</v>
      </c>
      <c r="AC12" s="218">
        <v>14.4</v>
      </c>
      <c r="AD12" s="218">
        <v>0</v>
      </c>
      <c r="AE12" s="218">
        <v>0</v>
      </c>
      <c r="AF12" s="218">
        <v>0</v>
      </c>
      <c r="AG12" s="218">
        <v>42.01</v>
      </c>
      <c r="AH12" s="218">
        <v>0</v>
      </c>
      <c r="AI12" s="218">
        <v>0</v>
      </c>
      <c r="AJ12" s="218">
        <v>0</v>
      </c>
      <c r="AK12" s="218">
        <v>-1.87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251.36</v>
      </c>
      <c r="L13" s="218">
        <v>4.66</v>
      </c>
      <c r="M13" s="218">
        <v>62.92</v>
      </c>
      <c r="N13" s="218">
        <v>51.55</v>
      </c>
      <c r="O13" s="218">
        <v>72.400000000000006</v>
      </c>
      <c r="P13" s="218">
        <v>21.68</v>
      </c>
      <c r="Q13" s="218">
        <v>0</v>
      </c>
      <c r="R13" s="218">
        <v>18.63</v>
      </c>
      <c r="S13" s="218">
        <v>11.51</v>
      </c>
      <c r="T13" s="218">
        <v>0</v>
      </c>
      <c r="U13" s="218">
        <v>60.05</v>
      </c>
      <c r="V13" s="218">
        <v>6.05</v>
      </c>
      <c r="W13" s="218">
        <v>19.7</v>
      </c>
      <c r="X13" s="218">
        <v>62.64</v>
      </c>
      <c r="Y13" s="218">
        <v>0</v>
      </c>
      <c r="Z13" s="218">
        <v>120.06</v>
      </c>
      <c r="AA13" s="218">
        <v>38.770000000000003</v>
      </c>
      <c r="AB13" s="218">
        <v>0</v>
      </c>
      <c r="AC13" s="218">
        <v>14.4</v>
      </c>
      <c r="AD13" s="218">
        <v>0</v>
      </c>
      <c r="AE13" s="218">
        <v>0</v>
      </c>
      <c r="AF13" s="218">
        <v>0</v>
      </c>
      <c r="AG13" s="218">
        <v>42.01</v>
      </c>
      <c r="AH13" s="218">
        <v>0</v>
      </c>
      <c r="AI13" s="218">
        <v>0</v>
      </c>
      <c r="AJ13" s="218">
        <v>0</v>
      </c>
      <c r="AK13" s="218">
        <v>-1.87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251.36</v>
      </c>
      <c r="L14" s="218">
        <v>5.8</v>
      </c>
      <c r="M14" s="218">
        <v>62.92</v>
      </c>
      <c r="N14" s="218">
        <v>51.55</v>
      </c>
      <c r="O14" s="218">
        <v>72.400000000000006</v>
      </c>
      <c r="P14" s="218">
        <v>21.68</v>
      </c>
      <c r="Q14" s="218">
        <v>0</v>
      </c>
      <c r="R14" s="218">
        <v>18.63</v>
      </c>
      <c r="S14" s="218">
        <v>11.51</v>
      </c>
      <c r="T14" s="218">
        <v>0</v>
      </c>
      <c r="U14" s="218">
        <v>60.05</v>
      </c>
      <c r="V14" s="218">
        <v>6.05</v>
      </c>
      <c r="W14" s="218">
        <v>19.7</v>
      </c>
      <c r="X14" s="218">
        <v>62.64</v>
      </c>
      <c r="Y14" s="218">
        <v>0</v>
      </c>
      <c r="Z14" s="218">
        <v>120.06</v>
      </c>
      <c r="AA14" s="218">
        <v>38.770000000000003</v>
      </c>
      <c r="AB14" s="218">
        <v>0</v>
      </c>
      <c r="AC14" s="218">
        <v>15.04</v>
      </c>
      <c r="AD14" s="218">
        <v>0</v>
      </c>
      <c r="AE14" s="218">
        <v>0</v>
      </c>
      <c r="AF14" s="218">
        <v>0</v>
      </c>
      <c r="AG14" s="218">
        <v>42.01</v>
      </c>
      <c r="AH14" s="218">
        <v>0</v>
      </c>
      <c r="AI14" s="218">
        <v>0</v>
      </c>
      <c r="AJ14" s="218">
        <v>0</v>
      </c>
      <c r="AK14" s="218">
        <v>-1.87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251.37</v>
      </c>
      <c r="L15" s="218">
        <v>5.8</v>
      </c>
      <c r="M15" s="218">
        <v>62.92</v>
      </c>
      <c r="N15" s="218">
        <v>51.55</v>
      </c>
      <c r="O15" s="218">
        <v>72.400000000000006</v>
      </c>
      <c r="P15" s="218">
        <v>21.68</v>
      </c>
      <c r="Q15" s="218">
        <v>0</v>
      </c>
      <c r="R15" s="218">
        <v>18.63</v>
      </c>
      <c r="S15" s="218">
        <v>11.52</v>
      </c>
      <c r="T15" s="218">
        <v>0</v>
      </c>
      <c r="U15" s="218">
        <v>60.05</v>
      </c>
      <c r="V15" s="218">
        <v>6.05</v>
      </c>
      <c r="W15" s="218">
        <v>19.7</v>
      </c>
      <c r="X15" s="218">
        <v>62.64</v>
      </c>
      <c r="Y15" s="218">
        <v>0</v>
      </c>
      <c r="Z15" s="218">
        <v>118.08</v>
      </c>
      <c r="AA15" s="218">
        <v>38.299999999999997</v>
      </c>
      <c r="AB15" s="218">
        <v>0</v>
      </c>
      <c r="AC15" s="218">
        <v>15.04</v>
      </c>
      <c r="AD15" s="218">
        <v>0</v>
      </c>
      <c r="AE15" s="218">
        <v>0</v>
      </c>
      <c r="AF15" s="218">
        <v>0</v>
      </c>
      <c r="AG15" s="218">
        <v>42.76</v>
      </c>
      <c r="AH15" s="218">
        <v>0</v>
      </c>
      <c r="AI15" s="218">
        <v>0</v>
      </c>
      <c r="AJ15" s="218">
        <v>0</v>
      </c>
      <c r="AK15" s="218">
        <v>-1.87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251.37</v>
      </c>
      <c r="L16" s="218">
        <v>5.8</v>
      </c>
      <c r="M16" s="218">
        <v>62.92</v>
      </c>
      <c r="N16" s="218">
        <v>51.55</v>
      </c>
      <c r="O16" s="218">
        <v>72.400000000000006</v>
      </c>
      <c r="P16" s="218">
        <v>21.68</v>
      </c>
      <c r="Q16" s="218">
        <v>0</v>
      </c>
      <c r="R16" s="218">
        <v>18.63</v>
      </c>
      <c r="S16" s="218">
        <v>11.52</v>
      </c>
      <c r="T16" s="218">
        <v>0</v>
      </c>
      <c r="U16" s="218">
        <v>60.05</v>
      </c>
      <c r="V16" s="218">
        <v>6.05</v>
      </c>
      <c r="W16" s="218">
        <v>19.7</v>
      </c>
      <c r="X16" s="218">
        <v>62.64</v>
      </c>
      <c r="Y16" s="218">
        <v>0</v>
      </c>
      <c r="Z16" s="218">
        <v>118.08</v>
      </c>
      <c r="AA16" s="218">
        <v>38.299999999999997</v>
      </c>
      <c r="AB16" s="218">
        <v>0</v>
      </c>
      <c r="AC16" s="218">
        <v>15.04</v>
      </c>
      <c r="AD16" s="218">
        <v>0</v>
      </c>
      <c r="AE16" s="218">
        <v>0</v>
      </c>
      <c r="AF16" s="218">
        <v>0</v>
      </c>
      <c r="AG16" s="218">
        <v>42.76</v>
      </c>
      <c r="AH16" s="218">
        <v>0</v>
      </c>
      <c r="AI16" s="218">
        <v>0</v>
      </c>
      <c r="AJ16" s="218">
        <v>0</v>
      </c>
      <c r="AK16" s="218">
        <v>-1.87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251.37</v>
      </c>
      <c r="L17" s="218">
        <v>5.8</v>
      </c>
      <c r="M17" s="218">
        <v>62.92</v>
      </c>
      <c r="N17" s="218">
        <v>51.55</v>
      </c>
      <c r="O17" s="218">
        <v>72.400000000000006</v>
      </c>
      <c r="P17" s="218">
        <v>21.68</v>
      </c>
      <c r="Q17" s="218">
        <v>0</v>
      </c>
      <c r="R17" s="218">
        <v>18.63</v>
      </c>
      <c r="S17" s="218">
        <v>11.52</v>
      </c>
      <c r="T17" s="218">
        <v>0</v>
      </c>
      <c r="U17" s="218">
        <v>60.05</v>
      </c>
      <c r="V17" s="218">
        <v>6.05</v>
      </c>
      <c r="W17" s="218">
        <v>19.7</v>
      </c>
      <c r="X17" s="218">
        <v>62.64</v>
      </c>
      <c r="Y17" s="218">
        <v>0</v>
      </c>
      <c r="Z17" s="218">
        <v>118.17</v>
      </c>
      <c r="AA17" s="218">
        <v>38.299999999999997</v>
      </c>
      <c r="AB17" s="218">
        <v>0</v>
      </c>
      <c r="AC17" s="218">
        <v>15.04</v>
      </c>
      <c r="AD17" s="218">
        <v>0</v>
      </c>
      <c r="AE17" s="218">
        <v>0</v>
      </c>
      <c r="AF17" s="218">
        <v>0</v>
      </c>
      <c r="AG17" s="218">
        <v>42.76</v>
      </c>
      <c r="AH17" s="218">
        <v>0</v>
      </c>
      <c r="AI17" s="218">
        <v>0</v>
      </c>
      <c r="AJ17" s="218">
        <v>0</v>
      </c>
      <c r="AK17" s="218">
        <v>-1.87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251.37</v>
      </c>
      <c r="L18" s="218">
        <v>5.92</v>
      </c>
      <c r="M18" s="218">
        <v>62.92</v>
      </c>
      <c r="N18" s="218">
        <v>51.55</v>
      </c>
      <c r="O18" s="218">
        <v>72.400000000000006</v>
      </c>
      <c r="P18" s="218">
        <v>21.68</v>
      </c>
      <c r="Q18" s="218">
        <v>0</v>
      </c>
      <c r="R18" s="218">
        <v>18.63</v>
      </c>
      <c r="S18" s="218">
        <v>11.52</v>
      </c>
      <c r="T18" s="218">
        <v>0</v>
      </c>
      <c r="U18" s="218">
        <v>60.05</v>
      </c>
      <c r="V18" s="218">
        <v>6.05</v>
      </c>
      <c r="W18" s="218">
        <v>19.7</v>
      </c>
      <c r="X18" s="218">
        <v>62.64</v>
      </c>
      <c r="Y18" s="218">
        <v>0</v>
      </c>
      <c r="Z18" s="218">
        <v>118.17</v>
      </c>
      <c r="AA18" s="218">
        <v>38.299999999999997</v>
      </c>
      <c r="AB18" s="218">
        <v>0</v>
      </c>
      <c r="AC18" s="218">
        <v>15.04</v>
      </c>
      <c r="AD18" s="218">
        <v>0</v>
      </c>
      <c r="AE18" s="218">
        <v>0</v>
      </c>
      <c r="AF18" s="218">
        <v>0</v>
      </c>
      <c r="AG18" s="218">
        <v>42.76</v>
      </c>
      <c r="AH18" s="218">
        <v>0</v>
      </c>
      <c r="AI18" s="218">
        <v>0</v>
      </c>
      <c r="AJ18" s="218">
        <v>0</v>
      </c>
      <c r="AK18" s="218">
        <v>-1.87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251.37</v>
      </c>
      <c r="L19" s="218">
        <v>5.8</v>
      </c>
      <c r="M19" s="218">
        <v>62.92</v>
      </c>
      <c r="N19" s="218">
        <v>51.55</v>
      </c>
      <c r="O19" s="218">
        <v>72.400000000000006</v>
      </c>
      <c r="P19" s="218">
        <v>21.68</v>
      </c>
      <c r="Q19" s="218">
        <v>0</v>
      </c>
      <c r="R19" s="218">
        <v>18.63</v>
      </c>
      <c r="S19" s="218">
        <v>11.52</v>
      </c>
      <c r="T19" s="218">
        <v>0</v>
      </c>
      <c r="U19" s="218">
        <v>60.05</v>
      </c>
      <c r="V19" s="218">
        <v>6.05</v>
      </c>
      <c r="W19" s="218">
        <v>19.7</v>
      </c>
      <c r="X19" s="218">
        <v>62.64</v>
      </c>
      <c r="Y19" s="218">
        <v>0</v>
      </c>
      <c r="Z19" s="218">
        <v>118.17</v>
      </c>
      <c r="AA19" s="218">
        <v>38.299999999999997</v>
      </c>
      <c r="AB19" s="218">
        <v>0</v>
      </c>
      <c r="AC19" s="218">
        <v>15.04</v>
      </c>
      <c r="AD19" s="218">
        <v>0</v>
      </c>
      <c r="AE19" s="218">
        <v>0</v>
      </c>
      <c r="AF19" s="218">
        <v>0</v>
      </c>
      <c r="AG19" s="218">
        <v>42.76</v>
      </c>
      <c r="AH19" s="218">
        <v>0</v>
      </c>
      <c r="AI19" s="218">
        <v>0</v>
      </c>
      <c r="AJ19" s="218">
        <v>0</v>
      </c>
      <c r="AK19" s="218">
        <v>-1.87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251.37</v>
      </c>
      <c r="L20" s="218">
        <v>5.8</v>
      </c>
      <c r="M20" s="218">
        <v>62.92</v>
      </c>
      <c r="N20" s="218">
        <v>51.55</v>
      </c>
      <c r="O20" s="218">
        <v>72.400000000000006</v>
      </c>
      <c r="P20" s="218">
        <v>21.68</v>
      </c>
      <c r="Q20" s="218">
        <v>0</v>
      </c>
      <c r="R20" s="218">
        <v>18.63</v>
      </c>
      <c r="S20" s="218">
        <v>11.52</v>
      </c>
      <c r="T20" s="218">
        <v>0</v>
      </c>
      <c r="U20" s="218">
        <v>60.05</v>
      </c>
      <c r="V20" s="218">
        <v>6.05</v>
      </c>
      <c r="W20" s="218">
        <v>19.7</v>
      </c>
      <c r="X20" s="218">
        <v>62.64</v>
      </c>
      <c r="Y20" s="218">
        <v>0</v>
      </c>
      <c r="Z20" s="218">
        <v>118.17</v>
      </c>
      <c r="AA20" s="218">
        <v>38.299999999999997</v>
      </c>
      <c r="AB20" s="218">
        <v>0</v>
      </c>
      <c r="AC20" s="218">
        <v>15.04</v>
      </c>
      <c r="AD20" s="218">
        <v>0</v>
      </c>
      <c r="AE20" s="218">
        <v>0</v>
      </c>
      <c r="AF20" s="218">
        <v>0</v>
      </c>
      <c r="AG20" s="218">
        <v>42.76</v>
      </c>
      <c r="AH20" s="218">
        <v>0</v>
      </c>
      <c r="AI20" s="218">
        <v>0</v>
      </c>
      <c r="AJ20" s="218">
        <v>0</v>
      </c>
      <c r="AK20" s="218">
        <v>-1.87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251.37</v>
      </c>
      <c r="L21" s="218">
        <v>5.8</v>
      </c>
      <c r="M21" s="218">
        <v>62.92</v>
      </c>
      <c r="N21" s="218">
        <v>51.55</v>
      </c>
      <c r="O21" s="218">
        <v>72.400000000000006</v>
      </c>
      <c r="P21" s="218">
        <v>21.68</v>
      </c>
      <c r="Q21" s="218">
        <v>0</v>
      </c>
      <c r="R21" s="218">
        <v>18.63</v>
      </c>
      <c r="S21" s="218">
        <v>11.52</v>
      </c>
      <c r="T21" s="218">
        <v>0</v>
      </c>
      <c r="U21" s="218">
        <v>60.05</v>
      </c>
      <c r="V21" s="218">
        <v>6.05</v>
      </c>
      <c r="W21" s="218">
        <v>19.7</v>
      </c>
      <c r="X21" s="218">
        <v>62.64</v>
      </c>
      <c r="Y21" s="218">
        <v>0</v>
      </c>
      <c r="Z21" s="218">
        <v>118.17</v>
      </c>
      <c r="AA21" s="218">
        <v>38.299999999999997</v>
      </c>
      <c r="AB21" s="218">
        <v>0</v>
      </c>
      <c r="AC21" s="218">
        <v>15.04</v>
      </c>
      <c r="AD21" s="218">
        <v>0</v>
      </c>
      <c r="AE21" s="218">
        <v>0</v>
      </c>
      <c r="AF21" s="218">
        <v>0</v>
      </c>
      <c r="AG21" s="218">
        <v>42.76</v>
      </c>
      <c r="AH21" s="218">
        <v>0</v>
      </c>
      <c r="AI21" s="218">
        <v>0</v>
      </c>
      <c r="AJ21" s="218">
        <v>0</v>
      </c>
      <c r="AK21" s="218">
        <v>-1.87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251.37</v>
      </c>
      <c r="L22" s="218">
        <v>5.8</v>
      </c>
      <c r="M22" s="218">
        <v>62.92</v>
      </c>
      <c r="N22" s="218">
        <v>51.55</v>
      </c>
      <c r="O22" s="218">
        <v>72.400000000000006</v>
      </c>
      <c r="P22" s="218">
        <v>21.68</v>
      </c>
      <c r="Q22" s="218">
        <v>0</v>
      </c>
      <c r="R22" s="218">
        <v>18.63</v>
      </c>
      <c r="S22" s="218">
        <v>11.52</v>
      </c>
      <c r="T22" s="218">
        <v>0</v>
      </c>
      <c r="U22" s="218">
        <v>60.05</v>
      </c>
      <c r="V22" s="218">
        <v>6.05</v>
      </c>
      <c r="W22" s="218">
        <v>19.7</v>
      </c>
      <c r="X22" s="218">
        <v>62.64</v>
      </c>
      <c r="Y22" s="218">
        <v>0</v>
      </c>
      <c r="Z22" s="218">
        <v>118.17</v>
      </c>
      <c r="AA22" s="218">
        <v>38.299999999999997</v>
      </c>
      <c r="AB22" s="218">
        <v>0</v>
      </c>
      <c r="AC22" s="218">
        <v>15.04</v>
      </c>
      <c r="AD22" s="218">
        <v>0</v>
      </c>
      <c r="AE22" s="218">
        <v>0</v>
      </c>
      <c r="AF22" s="218">
        <v>0</v>
      </c>
      <c r="AG22" s="218">
        <v>42.76</v>
      </c>
      <c r="AH22" s="218">
        <v>0</v>
      </c>
      <c r="AI22" s="218">
        <v>0</v>
      </c>
      <c r="AJ22" s="218">
        <v>0</v>
      </c>
      <c r="AK22" s="218">
        <v>-1.87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251.37</v>
      </c>
      <c r="L23" s="218">
        <v>5.8</v>
      </c>
      <c r="M23" s="218">
        <v>62.92</v>
      </c>
      <c r="N23" s="218">
        <v>51.55</v>
      </c>
      <c r="O23" s="218">
        <v>72.400000000000006</v>
      </c>
      <c r="P23" s="218">
        <v>21.68</v>
      </c>
      <c r="Q23" s="218">
        <v>0</v>
      </c>
      <c r="R23" s="218">
        <v>18.63</v>
      </c>
      <c r="S23" s="218">
        <v>11.52</v>
      </c>
      <c r="T23" s="218">
        <v>0</v>
      </c>
      <c r="U23" s="218">
        <v>60.05</v>
      </c>
      <c r="V23" s="218">
        <v>6.05</v>
      </c>
      <c r="W23" s="218">
        <v>19.7</v>
      </c>
      <c r="X23" s="218">
        <v>62.64</v>
      </c>
      <c r="Y23" s="218">
        <v>0</v>
      </c>
      <c r="Z23" s="218">
        <v>118.17</v>
      </c>
      <c r="AA23" s="218">
        <v>38.299999999999997</v>
      </c>
      <c r="AB23" s="218">
        <v>0</v>
      </c>
      <c r="AC23" s="218">
        <v>15.04</v>
      </c>
      <c r="AD23" s="218">
        <v>0</v>
      </c>
      <c r="AE23" s="218">
        <v>0</v>
      </c>
      <c r="AF23" s="218">
        <v>0</v>
      </c>
      <c r="AG23" s="218">
        <v>43.46</v>
      </c>
      <c r="AH23" s="218">
        <v>0</v>
      </c>
      <c r="AI23" s="218">
        <v>0</v>
      </c>
      <c r="AJ23" s="218">
        <v>0</v>
      </c>
      <c r="AK23" s="218">
        <v>-1.87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251.37</v>
      </c>
      <c r="L24" s="218">
        <v>5.8</v>
      </c>
      <c r="M24" s="218">
        <v>62.92</v>
      </c>
      <c r="N24" s="218">
        <v>51.55</v>
      </c>
      <c r="O24" s="218">
        <v>72.400000000000006</v>
      </c>
      <c r="P24" s="218">
        <v>21.68</v>
      </c>
      <c r="Q24" s="218">
        <v>0</v>
      </c>
      <c r="R24" s="218">
        <v>18.63</v>
      </c>
      <c r="S24" s="218">
        <v>11.52</v>
      </c>
      <c r="T24" s="218">
        <v>0</v>
      </c>
      <c r="U24" s="218">
        <v>60.05</v>
      </c>
      <c r="V24" s="218">
        <v>6.05</v>
      </c>
      <c r="W24" s="218">
        <v>19.7</v>
      </c>
      <c r="X24" s="218">
        <v>62.64</v>
      </c>
      <c r="Y24" s="218">
        <v>0</v>
      </c>
      <c r="Z24" s="218">
        <v>118.17</v>
      </c>
      <c r="AA24" s="218">
        <v>38.299999999999997</v>
      </c>
      <c r="AB24" s="218">
        <v>0</v>
      </c>
      <c r="AC24" s="218">
        <v>14.43</v>
      </c>
      <c r="AD24" s="218">
        <v>0</v>
      </c>
      <c r="AE24" s="218">
        <v>0</v>
      </c>
      <c r="AF24" s="218">
        <v>0</v>
      </c>
      <c r="AG24" s="218">
        <v>43.46</v>
      </c>
      <c r="AH24" s="218">
        <v>0</v>
      </c>
      <c r="AI24" s="218">
        <v>0</v>
      </c>
      <c r="AJ24" s="218">
        <v>0</v>
      </c>
      <c r="AK24" s="218">
        <v>-1.87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251.37</v>
      </c>
      <c r="L25" s="218">
        <v>5.8</v>
      </c>
      <c r="M25" s="218">
        <v>62.92</v>
      </c>
      <c r="N25" s="218">
        <v>51.55</v>
      </c>
      <c r="O25" s="218">
        <v>72.400000000000006</v>
      </c>
      <c r="P25" s="218">
        <v>21.68</v>
      </c>
      <c r="Q25" s="218">
        <v>0</v>
      </c>
      <c r="R25" s="218">
        <v>18.63</v>
      </c>
      <c r="S25" s="218">
        <v>11.52</v>
      </c>
      <c r="T25" s="218">
        <v>0</v>
      </c>
      <c r="U25" s="218">
        <v>60.05</v>
      </c>
      <c r="V25" s="218">
        <v>6.05</v>
      </c>
      <c r="W25" s="218">
        <v>19.7</v>
      </c>
      <c r="X25" s="218">
        <v>62.64</v>
      </c>
      <c r="Y25" s="218">
        <v>0</v>
      </c>
      <c r="Z25" s="218">
        <v>118.17</v>
      </c>
      <c r="AA25" s="218">
        <v>38.299999999999997</v>
      </c>
      <c r="AB25" s="218">
        <v>0</v>
      </c>
      <c r="AC25" s="218">
        <v>14.43</v>
      </c>
      <c r="AD25" s="218">
        <v>0</v>
      </c>
      <c r="AE25" s="218">
        <v>0</v>
      </c>
      <c r="AF25" s="218">
        <v>0</v>
      </c>
      <c r="AG25" s="218">
        <v>43.46</v>
      </c>
      <c r="AH25" s="218">
        <v>0</v>
      </c>
      <c r="AI25" s="218">
        <v>0</v>
      </c>
      <c r="AJ25" s="218">
        <v>0</v>
      </c>
      <c r="AK25" s="218">
        <v>-1.87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251.37</v>
      </c>
      <c r="L26" s="218">
        <v>5.8</v>
      </c>
      <c r="M26" s="218">
        <v>62.92</v>
      </c>
      <c r="N26" s="218">
        <v>51.55</v>
      </c>
      <c r="O26" s="218">
        <v>72.400000000000006</v>
      </c>
      <c r="P26" s="218">
        <v>21.68</v>
      </c>
      <c r="Q26" s="218">
        <v>0</v>
      </c>
      <c r="R26" s="218">
        <v>18.63</v>
      </c>
      <c r="S26" s="218">
        <v>11.52</v>
      </c>
      <c r="T26" s="218">
        <v>0</v>
      </c>
      <c r="U26" s="218">
        <v>60.05</v>
      </c>
      <c r="V26" s="218">
        <v>6.05</v>
      </c>
      <c r="W26" s="218">
        <v>19.7</v>
      </c>
      <c r="X26" s="218">
        <v>62.64</v>
      </c>
      <c r="Y26" s="218">
        <v>0</v>
      </c>
      <c r="Z26" s="218">
        <v>118.17</v>
      </c>
      <c r="AA26" s="218">
        <v>38.299999999999997</v>
      </c>
      <c r="AB26" s="218">
        <v>0</v>
      </c>
      <c r="AC26" s="218">
        <v>14.43</v>
      </c>
      <c r="AD26" s="218">
        <v>0</v>
      </c>
      <c r="AE26" s="218">
        <v>0</v>
      </c>
      <c r="AF26" s="218">
        <v>0</v>
      </c>
      <c r="AG26" s="218">
        <v>43.46</v>
      </c>
      <c r="AH26" s="218">
        <v>0</v>
      </c>
      <c r="AI26" s="218">
        <v>0</v>
      </c>
      <c r="AJ26" s="218">
        <v>0</v>
      </c>
      <c r="AK26" s="218">
        <v>-1.87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251.37</v>
      </c>
      <c r="L27" s="218">
        <v>5.8</v>
      </c>
      <c r="M27" s="218">
        <v>62.92</v>
      </c>
      <c r="N27" s="218">
        <v>51.55</v>
      </c>
      <c r="O27" s="218">
        <v>72.400000000000006</v>
      </c>
      <c r="P27" s="218">
        <v>21.68</v>
      </c>
      <c r="Q27" s="218">
        <v>0</v>
      </c>
      <c r="R27" s="218">
        <v>18.63</v>
      </c>
      <c r="S27" s="218">
        <v>11.52</v>
      </c>
      <c r="T27" s="218">
        <v>0</v>
      </c>
      <c r="U27" s="218">
        <v>60.05</v>
      </c>
      <c r="V27" s="218">
        <v>6.05</v>
      </c>
      <c r="W27" s="218">
        <v>19.7</v>
      </c>
      <c r="X27" s="218">
        <v>62.64</v>
      </c>
      <c r="Y27" s="218">
        <v>0</v>
      </c>
      <c r="Z27" s="218">
        <v>118.17</v>
      </c>
      <c r="AA27" s="218">
        <v>38.299999999999997</v>
      </c>
      <c r="AB27" s="218">
        <v>0</v>
      </c>
      <c r="AC27" s="218">
        <v>14.4</v>
      </c>
      <c r="AD27" s="218">
        <v>0</v>
      </c>
      <c r="AE27" s="218">
        <v>0</v>
      </c>
      <c r="AF27" s="218">
        <v>0</v>
      </c>
      <c r="AG27" s="218">
        <v>43.46</v>
      </c>
      <c r="AH27" s="218">
        <v>0</v>
      </c>
      <c r="AI27" s="218">
        <v>0</v>
      </c>
      <c r="AJ27" s="218">
        <v>0</v>
      </c>
      <c r="AK27" s="218">
        <v>-1.87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13.5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251.37</v>
      </c>
      <c r="L28" s="218">
        <v>5.8</v>
      </c>
      <c r="M28" s="218">
        <v>62.92</v>
      </c>
      <c r="N28" s="218">
        <v>51.55</v>
      </c>
      <c r="O28" s="218">
        <v>72.400000000000006</v>
      </c>
      <c r="P28" s="218">
        <v>21.68</v>
      </c>
      <c r="Q28" s="218">
        <v>0</v>
      </c>
      <c r="R28" s="218">
        <v>18.63</v>
      </c>
      <c r="S28" s="218">
        <v>11.52</v>
      </c>
      <c r="T28" s="218">
        <v>0</v>
      </c>
      <c r="U28" s="218">
        <v>60.05</v>
      </c>
      <c r="V28" s="218">
        <v>6.05</v>
      </c>
      <c r="W28" s="218">
        <v>19.7</v>
      </c>
      <c r="X28" s="218">
        <v>62.64</v>
      </c>
      <c r="Y28" s="218">
        <v>0</v>
      </c>
      <c r="Z28" s="218">
        <v>118.17</v>
      </c>
      <c r="AA28" s="218">
        <v>38.299999999999997</v>
      </c>
      <c r="AB28" s="218">
        <v>0</v>
      </c>
      <c r="AC28" s="218">
        <v>14.4</v>
      </c>
      <c r="AD28" s="218">
        <v>0</v>
      </c>
      <c r="AE28" s="218">
        <v>0</v>
      </c>
      <c r="AF28" s="218">
        <v>0</v>
      </c>
      <c r="AG28" s="218">
        <v>43.46</v>
      </c>
      <c r="AH28" s="218">
        <v>0</v>
      </c>
      <c r="AI28" s="218">
        <v>0</v>
      </c>
      <c r="AJ28" s="218">
        <v>0</v>
      </c>
      <c r="AK28" s="218">
        <v>-1.87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34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251.37</v>
      </c>
      <c r="L29" s="218">
        <v>5.8</v>
      </c>
      <c r="M29" s="218">
        <v>62.92</v>
      </c>
      <c r="N29" s="218">
        <v>51.55</v>
      </c>
      <c r="O29" s="218">
        <v>72.400000000000006</v>
      </c>
      <c r="P29" s="218">
        <v>21.68</v>
      </c>
      <c r="Q29" s="218">
        <v>0</v>
      </c>
      <c r="R29" s="218">
        <v>18.63</v>
      </c>
      <c r="S29" s="218">
        <v>11.52</v>
      </c>
      <c r="T29" s="218">
        <v>0</v>
      </c>
      <c r="U29" s="218">
        <v>60.05</v>
      </c>
      <c r="V29" s="218">
        <v>6.05</v>
      </c>
      <c r="W29" s="218">
        <v>19.7</v>
      </c>
      <c r="X29" s="218">
        <v>62.64</v>
      </c>
      <c r="Y29" s="218">
        <v>0</v>
      </c>
      <c r="Z29" s="218">
        <v>118.17</v>
      </c>
      <c r="AA29" s="218">
        <v>38.299999999999997</v>
      </c>
      <c r="AB29" s="218">
        <v>0</v>
      </c>
      <c r="AC29" s="218">
        <v>14.4</v>
      </c>
      <c r="AD29" s="218">
        <v>0</v>
      </c>
      <c r="AE29" s="218">
        <v>0</v>
      </c>
      <c r="AF29" s="218">
        <v>0</v>
      </c>
      <c r="AG29" s="218">
        <v>43.46</v>
      </c>
      <c r="AH29" s="218">
        <v>0</v>
      </c>
      <c r="AI29" s="218">
        <v>0</v>
      </c>
      <c r="AJ29" s="218">
        <v>0</v>
      </c>
      <c r="AK29" s="218">
        <v>-1.87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40.5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251.37</v>
      </c>
      <c r="L30" s="218">
        <v>5.8</v>
      </c>
      <c r="M30" s="218">
        <v>62.92</v>
      </c>
      <c r="N30" s="218">
        <v>51.55</v>
      </c>
      <c r="O30" s="218">
        <v>72.400000000000006</v>
      </c>
      <c r="P30" s="218">
        <v>21.68</v>
      </c>
      <c r="Q30" s="218">
        <v>0</v>
      </c>
      <c r="R30" s="218">
        <v>18.63</v>
      </c>
      <c r="S30" s="218">
        <v>11.52</v>
      </c>
      <c r="T30" s="218">
        <v>0</v>
      </c>
      <c r="U30" s="218">
        <v>60.05</v>
      </c>
      <c r="V30" s="218">
        <v>6.05</v>
      </c>
      <c r="W30" s="218">
        <v>19.7</v>
      </c>
      <c r="X30" s="218">
        <v>62.64</v>
      </c>
      <c r="Y30" s="218">
        <v>0</v>
      </c>
      <c r="Z30" s="218">
        <v>118.17</v>
      </c>
      <c r="AA30" s="218">
        <v>38.299999999999997</v>
      </c>
      <c r="AB30" s="218">
        <v>0</v>
      </c>
      <c r="AC30" s="218">
        <v>14.4</v>
      </c>
      <c r="AD30" s="218">
        <v>0</v>
      </c>
      <c r="AE30" s="218">
        <v>0</v>
      </c>
      <c r="AF30" s="218">
        <v>0</v>
      </c>
      <c r="AG30" s="218">
        <v>43.46</v>
      </c>
      <c r="AH30" s="218">
        <v>0</v>
      </c>
      <c r="AI30" s="218">
        <v>0</v>
      </c>
      <c r="AJ30" s="218">
        <v>0</v>
      </c>
      <c r="AK30" s="218">
        <v>-1.87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251.37</v>
      </c>
      <c r="L31" s="218">
        <v>5.8</v>
      </c>
      <c r="M31" s="218">
        <v>62.92</v>
      </c>
      <c r="N31" s="218">
        <v>51.55</v>
      </c>
      <c r="O31" s="218">
        <v>72.400000000000006</v>
      </c>
      <c r="P31" s="218">
        <v>21.68</v>
      </c>
      <c r="Q31" s="218">
        <v>0</v>
      </c>
      <c r="R31" s="218">
        <v>18.63</v>
      </c>
      <c r="S31" s="218">
        <v>11.52</v>
      </c>
      <c r="T31" s="218">
        <v>0</v>
      </c>
      <c r="U31" s="218">
        <v>60.05</v>
      </c>
      <c r="V31" s="218">
        <v>6.05</v>
      </c>
      <c r="W31" s="218">
        <v>19.7</v>
      </c>
      <c r="X31" s="218">
        <v>62.64</v>
      </c>
      <c r="Y31" s="218">
        <v>0</v>
      </c>
      <c r="Z31" s="218">
        <v>118.17</v>
      </c>
      <c r="AA31" s="218">
        <v>38.299999999999997</v>
      </c>
      <c r="AB31" s="218">
        <v>0</v>
      </c>
      <c r="AC31" s="218">
        <v>14.43</v>
      </c>
      <c r="AD31" s="218">
        <v>0</v>
      </c>
      <c r="AE31" s="218">
        <v>0</v>
      </c>
      <c r="AF31" s="218">
        <v>0</v>
      </c>
      <c r="AG31" s="218">
        <v>42.76</v>
      </c>
      <c r="AH31" s="218">
        <v>0</v>
      </c>
      <c r="AI31" s="218">
        <v>0</v>
      </c>
      <c r="AJ31" s="218">
        <v>0</v>
      </c>
      <c r="AK31" s="218">
        <v>-1.87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251.37</v>
      </c>
      <c r="L32" s="218">
        <v>5.8</v>
      </c>
      <c r="M32" s="218">
        <v>62.92</v>
      </c>
      <c r="N32" s="218">
        <v>51.55</v>
      </c>
      <c r="O32" s="218">
        <v>72.400000000000006</v>
      </c>
      <c r="P32" s="218">
        <v>21.68</v>
      </c>
      <c r="Q32" s="218">
        <v>0</v>
      </c>
      <c r="R32" s="218">
        <v>18.63</v>
      </c>
      <c r="S32" s="218">
        <v>11.52</v>
      </c>
      <c r="T32" s="218">
        <v>0</v>
      </c>
      <c r="U32" s="218">
        <v>60.05</v>
      </c>
      <c r="V32" s="218">
        <v>6.05</v>
      </c>
      <c r="W32" s="218">
        <v>19.7</v>
      </c>
      <c r="X32" s="218">
        <v>62.64</v>
      </c>
      <c r="Y32" s="218">
        <v>0</v>
      </c>
      <c r="Z32" s="218">
        <v>118.17</v>
      </c>
      <c r="AA32" s="218">
        <v>38.299999999999997</v>
      </c>
      <c r="AB32" s="218">
        <v>0</v>
      </c>
      <c r="AC32" s="218">
        <v>14.43</v>
      </c>
      <c r="AD32" s="218">
        <v>0</v>
      </c>
      <c r="AE32" s="218">
        <v>0</v>
      </c>
      <c r="AF32" s="218">
        <v>0</v>
      </c>
      <c r="AG32" s="218">
        <v>42.76</v>
      </c>
      <c r="AH32" s="218">
        <v>0</v>
      </c>
      <c r="AI32" s="218">
        <v>0</v>
      </c>
      <c r="AJ32" s="218">
        <v>0</v>
      </c>
      <c r="AK32" s="218">
        <v>-1.87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227.2</v>
      </c>
      <c r="L33" s="218">
        <v>5.97</v>
      </c>
      <c r="M33" s="218">
        <v>62.92</v>
      </c>
      <c r="N33" s="218">
        <v>51.55</v>
      </c>
      <c r="O33" s="218">
        <v>72.400000000000006</v>
      </c>
      <c r="P33" s="218">
        <v>21.68</v>
      </c>
      <c r="Q33" s="218">
        <v>0</v>
      </c>
      <c r="R33" s="218">
        <v>18.63</v>
      </c>
      <c r="S33" s="218">
        <v>11.52</v>
      </c>
      <c r="T33" s="218">
        <v>0</v>
      </c>
      <c r="U33" s="218">
        <v>60.05</v>
      </c>
      <c r="V33" s="218">
        <v>6.05</v>
      </c>
      <c r="W33" s="218">
        <v>19.7</v>
      </c>
      <c r="X33" s="218">
        <v>62.64</v>
      </c>
      <c r="Y33" s="218">
        <v>0</v>
      </c>
      <c r="Z33" s="218">
        <v>120.23</v>
      </c>
      <c r="AA33" s="218">
        <v>38.5</v>
      </c>
      <c r="AB33" s="218">
        <v>0</v>
      </c>
      <c r="AC33" s="218">
        <v>14.43</v>
      </c>
      <c r="AD33" s="218">
        <v>0</v>
      </c>
      <c r="AE33" s="218">
        <v>0</v>
      </c>
      <c r="AF33" s="218">
        <v>0</v>
      </c>
      <c r="AG33" s="218">
        <v>42.76</v>
      </c>
      <c r="AH33" s="218">
        <v>0</v>
      </c>
      <c r="AI33" s="218">
        <v>0</v>
      </c>
      <c r="AJ33" s="218">
        <v>0</v>
      </c>
      <c r="AK33" s="218">
        <v>-1.87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191.27</v>
      </c>
      <c r="L34" s="218">
        <v>5.97</v>
      </c>
      <c r="M34" s="218">
        <v>62.92</v>
      </c>
      <c r="N34" s="218">
        <v>51.55</v>
      </c>
      <c r="O34" s="218">
        <v>72.400000000000006</v>
      </c>
      <c r="P34" s="218">
        <v>21.68</v>
      </c>
      <c r="Q34" s="218">
        <v>0</v>
      </c>
      <c r="R34" s="218">
        <v>18.63</v>
      </c>
      <c r="S34" s="218">
        <v>11.52</v>
      </c>
      <c r="T34" s="218">
        <v>0</v>
      </c>
      <c r="U34" s="218">
        <v>60.05</v>
      </c>
      <c r="V34" s="218">
        <v>6.05</v>
      </c>
      <c r="W34" s="218">
        <v>19.7</v>
      </c>
      <c r="X34" s="218">
        <v>62.64</v>
      </c>
      <c r="Y34" s="218">
        <v>0</v>
      </c>
      <c r="Z34" s="218">
        <v>120.23</v>
      </c>
      <c r="AA34" s="218">
        <v>38.5</v>
      </c>
      <c r="AB34" s="218">
        <v>0</v>
      </c>
      <c r="AC34" s="218">
        <v>15.04</v>
      </c>
      <c r="AD34" s="218">
        <v>0</v>
      </c>
      <c r="AE34" s="218">
        <v>0</v>
      </c>
      <c r="AF34" s="218">
        <v>0</v>
      </c>
      <c r="AG34" s="218">
        <v>42.76</v>
      </c>
      <c r="AH34" s="218">
        <v>0</v>
      </c>
      <c r="AI34" s="218">
        <v>0</v>
      </c>
      <c r="AJ34" s="218">
        <v>0</v>
      </c>
      <c r="AK34" s="218">
        <v>-1.87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140</v>
      </c>
      <c r="L35" s="218">
        <v>0.99</v>
      </c>
      <c r="M35" s="218">
        <v>62.92</v>
      </c>
      <c r="N35" s="218">
        <v>51.55</v>
      </c>
      <c r="O35" s="218">
        <v>72.400000000000006</v>
      </c>
      <c r="P35" s="218">
        <v>21.68</v>
      </c>
      <c r="Q35" s="218">
        <v>0</v>
      </c>
      <c r="R35" s="218">
        <v>18.63</v>
      </c>
      <c r="S35" s="218">
        <v>6.13</v>
      </c>
      <c r="T35" s="218">
        <v>0</v>
      </c>
      <c r="U35" s="218">
        <v>60.05</v>
      </c>
      <c r="V35" s="218">
        <v>6.05</v>
      </c>
      <c r="W35" s="218">
        <v>19.7</v>
      </c>
      <c r="X35" s="218">
        <v>64.31</v>
      </c>
      <c r="Y35" s="218">
        <v>0</v>
      </c>
      <c r="Z35" s="218">
        <v>118.17</v>
      </c>
      <c r="AA35" s="218">
        <v>38.299999999999997</v>
      </c>
      <c r="AB35" s="218">
        <v>0</v>
      </c>
      <c r="AC35" s="218">
        <v>15.57</v>
      </c>
      <c r="AD35" s="218">
        <v>0</v>
      </c>
      <c r="AE35" s="218">
        <v>0</v>
      </c>
      <c r="AF35" s="218">
        <v>0</v>
      </c>
      <c r="AG35" s="218">
        <v>42.76</v>
      </c>
      <c r="AH35" s="218">
        <v>0</v>
      </c>
      <c r="AI35" s="218">
        <v>0</v>
      </c>
      <c r="AJ35" s="218">
        <v>0</v>
      </c>
      <c r="AK35" s="218">
        <v>-1.87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140</v>
      </c>
      <c r="L36" s="218">
        <v>0.99</v>
      </c>
      <c r="M36" s="218">
        <v>62.92</v>
      </c>
      <c r="N36" s="218">
        <v>51.55</v>
      </c>
      <c r="O36" s="218">
        <v>72.400000000000006</v>
      </c>
      <c r="P36" s="218">
        <v>21.68</v>
      </c>
      <c r="Q36" s="218">
        <v>0</v>
      </c>
      <c r="R36" s="218">
        <v>18.63</v>
      </c>
      <c r="S36" s="218">
        <v>6.13</v>
      </c>
      <c r="T36" s="218">
        <v>0</v>
      </c>
      <c r="U36" s="218">
        <v>60.05</v>
      </c>
      <c r="V36" s="218">
        <v>6.05</v>
      </c>
      <c r="W36" s="218">
        <v>19.7</v>
      </c>
      <c r="X36" s="218">
        <v>62.64</v>
      </c>
      <c r="Y36" s="218">
        <v>0</v>
      </c>
      <c r="Z36" s="218">
        <v>118.17</v>
      </c>
      <c r="AA36" s="218">
        <v>38.299999999999997</v>
      </c>
      <c r="AB36" s="218">
        <v>0</v>
      </c>
      <c r="AC36" s="218">
        <v>15.57</v>
      </c>
      <c r="AD36" s="218">
        <v>0</v>
      </c>
      <c r="AE36" s="218">
        <v>0</v>
      </c>
      <c r="AF36" s="218">
        <v>0</v>
      </c>
      <c r="AG36" s="218">
        <v>39.74</v>
      </c>
      <c r="AH36" s="218">
        <v>0</v>
      </c>
      <c r="AI36" s="218">
        <v>0</v>
      </c>
      <c r="AJ36" s="218">
        <v>0</v>
      </c>
      <c r="AK36" s="218">
        <v>-1.87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140</v>
      </c>
      <c r="L37" s="218">
        <v>0.99</v>
      </c>
      <c r="M37" s="218">
        <v>62.92</v>
      </c>
      <c r="N37" s="218">
        <v>51.55</v>
      </c>
      <c r="O37" s="218">
        <v>72.400000000000006</v>
      </c>
      <c r="P37" s="218">
        <v>21.68</v>
      </c>
      <c r="Q37" s="218">
        <v>0</v>
      </c>
      <c r="R37" s="218">
        <v>18.63</v>
      </c>
      <c r="S37" s="218">
        <v>6.13</v>
      </c>
      <c r="T37" s="218">
        <v>0</v>
      </c>
      <c r="U37" s="218">
        <v>60.05</v>
      </c>
      <c r="V37" s="218">
        <v>6.05</v>
      </c>
      <c r="W37" s="218">
        <v>19.7</v>
      </c>
      <c r="X37" s="218">
        <v>62.64</v>
      </c>
      <c r="Y37" s="218">
        <v>0</v>
      </c>
      <c r="Z37" s="218">
        <v>118.17</v>
      </c>
      <c r="AA37" s="218">
        <v>38.299999999999997</v>
      </c>
      <c r="AB37" s="218">
        <v>0</v>
      </c>
      <c r="AC37" s="218">
        <v>15.57</v>
      </c>
      <c r="AD37" s="218">
        <v>0</v>
      </c>
      <c r="AE37" s="218">
        <v>0</v>
      </c>
      <c r="AF37" s="218">
        <v>0</v>
      </c>
      <c r="AG37" s="218">
        <v>39.74</v>
      </c>
      <c r="AH37" s="218">
        <v>0</v>
      </c>
      <c r="AI37" s="218">
        <v>0</v>
      </c>
      <c r="AJ37" s="218">
        <v>0</v>
      </c>
      <c r="AK37" s="218">
        <v>-1.87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140</v>
      </c>
      <c r="L38" s="218">
        <v>0.99</v>
      </c>
      <c r="M38" s="218">
        <v>62.92</v>
      </c>
      <c r="N38" s="218">
        <v>51.55</v>
      </c>
      <c r="O38" s="218">
        <v>72.400000000000006</v>
      </c>
      <c r="P38" s="218">
        <v>21.68</v>
      </c>
      <c r="Q38" s="218">
        <v>0</v>
      </c>
      <c r="R38" s="218">
        <v>18.63</v>
      </c>
      <c r="S38" s="218">
        <v>6.13</v>
      </c>
      <c r="T38" s="218">
        <v>0</v>
      </c>
      <c r="U38" s="218">
        <v>60.05</v>
      </c>
      <c r="V38" s="218">
        <v>6.05</v>
      </c>
      <c r="W38" s="218">
        <v>19.7</v>
      </c>
      <c r="X38" s="218">
        <v>62.64</v>
      </c>
      <c r="Y38" s="218">
        <v>0</v>
      </c>
      <c r="Z38" s="218">
        <v>118.17</v>
      </c>
      <c r="AA38" s="218">
        <v>38.299999999999997</v>
      </c>
      <c r="AB38" s="218">
        <v>0</v>
      </c>
      <c r="AC38" s="218">
        <v>15.57</v>
      </c>
      <c r="AD38" s="218">
        <v>0</v>
      </c>
      <c r="AE38" s="218">
        <v>0</v>
      </c>
      <c r="AF38" s="218">
        <v>0</v>
      </c>
      <c r="AG38" s="218">
        <v>39.74</v>
      </c>
      <c r="AH38" s="218">
        <v>0</v>
      </c>
      <c r="AI38" s="218">
        <v>0</v>
      </c>
      <c r="AJ38" s="218">
        <v>0</v>
      </c>
      <c r="AK38" s="218">
        <v>-1.87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140</v>
      </c>
      <c r="L39" s="218">
        <v>1</v>
      </c>
      <c r="M39" s="218">
        <v>62.92</v>
      </c>
      <c r="N39" s="218">
        <v>51.55</v>
      </c>
      <c r="O39" s="218">
        <v>72.400000000000006</v>
      </c>
      <c r="P39" s="218">
        <v>21.68</v>
      </c>
      <c r="Q39" s="218">
        <v>0</v>
      </c>
      <c r="R39" s="218">
        <v>9.59</v>
      </c>
      <c r="S39" s="218">
        <v>6.15</v>
      </c>
      <c r="T39" s="218">
        <v>0</v>
      </c>
      <c r="U39" s="218">
        <v>57.27</v>
      </c>
      <c r="V39" s="218">
        <v>2</v>
      </c>
      <c r="W39" s="218">
        <v>4.83</v>
      </c>
      <c r="X39" s="218">
        <v>14.5</v>
      </c>
      <c r="Y39" s="218">
        <v>0</v>
      </c>
      <c r="Z39" s="218">
        <v>60.8</v>
      </c>
      <c r="AA39" s="218">
        <v>14.5</v>
      </c>
      <c r="AB39" s="218">
        <v>0</v>
      </c>
      <c r="AC39" s="218">
        <v>15.57</v>
      </c>
      <c r="AD39" s="218">
        <v>0</v>
      </c>
      <c r="AE39" s="218">
        <v>0</v>
      </c>
      <c r="AF39" s="218">
        <v>0</v>
      </c>
      <c r="AG39" s="218">
        <v>42.76</v>
      </c>
      <c r="AH39" s="218">
        <v>0</v>
      </c>
      <c r="AI39" s="218">
        <v>0</v>
      </c>
      <c r="AJ39" s="218">
        <v>0</v>
      </c>
      <c r="AK39" s="218">
        <v>-1.87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140</v>
      </c>
      <c r="L40" s="218">
        <v>1</v>
      </c>
      <c r="M40" s="218">
        <v>62.92</v>
      </c>
      <c r="N40" s="218">
        <v>51.55</v>
      </c>
      <c r="O40" s="218">
        <v>72.400000000000006</v>
      </c>
      <c r="P40" s="218">
        <v>21.68</v>
      </c>
      <c r="Q40" s="218">
        <v>0</v>
      </c>
      <c r="R40" s="218">
        <v>9.59</v>
      </c>
      <c r="S40" s="218">
        <v>6.15</v>
      </c>
      <c r="T40" s="218">
        <v>0</v>
      </c>
      <c r="U40" s="218">
        <v>54.04</v>
      </c>
      <c r="V40" s="218">
        <v>1.93</v>
      </c>
      <c r="W40" s="218">
        <v>4.83</v>
      </c>
      <c r="X40" s="218">
        <v>14.5</v>
      </c>
      <c r="Y40" s="218">
        <v>0</v>
      </c>
      <c r="Z40" s="218">
        <v>58.01</v>
      </c>
      <c r="AA40" s="218">
        <v>14.5</v>
      </c>
      <c r="AB40" s="218">
        <v>0</v>
      </c>
      <c r="AC40" s="218">
        <v>15.57</v>
      </c>
      <c r="AD40" s="218">
        <v>0</v>
      </c>
      <c r="AE40" s="218">
        <v>0</v>
      </c>
      <c r="AF40" s="218">
        <v>0</v>
      </c>
      <c r="AG40" s="218">
        <v>42.76</v>
      </c>
      <c r="AH40" s="218">
        <v>0</v>
      </c>
      <c r="AI40" s="218">
        <v>0</v>
      </c>
      <c r="AJ40" s="218">
        <v>0</v>
      </c>
      <c r="AK40" s="218">
        <v>-1.87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140</v>
      </c>
      <c r="L41" s="218">
        <v>2.95</v>
      </c>
      <c r="M41" s="218">
        <v>29</v>
      </c>
      <c r="N41" s="218">
        <v>24.17</v>
      </c>
      <c r="O41" s="218">
        <v>37.74</v>
      </c>
      <c r="P41" s="218">
        <v>21.68</v>
      </c>
      <c r="Q41" s="218">
        <v>0</v>
      </c>
      <c r="R41" s="218">
        <v>9.59</v>
      </c>
      <c r="S41" s="218">
        <v>6.15</v>
      </c>
      <c r="T41" s="218">
        <v>0</v>
      </c>
      <c r="U41" s="218">
        <v>50.04</v>
      </c>
      <c r="V41" s="218">
        <v>1.93</v>
      </c>
      <c r="W41" s="218">
        <v>4.83</v>
      </c>
      <c r="X41" s="218">
        <v>14.5</v>
      </c>
      <c r="Y41" s="218">
        <v>0</v>
      </c>
      <c r="Z41" s="218">
        <v>58.01</v>
      </c>
      <c r="AA41" s="218">
        <v>14.5</v>
      </c>
      <c r="AB41" s="218">
        <v>0</v>
      </c>
      <c r="AC41" s="218">
        <v>15.57</v>
      </c>
      <c r="AD41" s="218">
        <v>0</v>
      </c>
      <c r="AE41" s="218">
        <v>0</v>
      </c>
      <c r="AF41" s="218">
        <v>0</v>
      </c>
      <c r="AG41" s="218">
        <v>43.81</v>
      </c>
      <c r="AH41" s="218">
        <v>0</v>
      </c>
      <c r="AI41" s="218">
        <v>0</v>
      </c>
      <c r="AJ41" s="218">
        <v>0</v>
      </c>
      <c r="AK41" s="218">
        <v>-1.87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140</v>
      </c>
      <c r="L42" s="218">
        <v>2.95</v>
      </c>
      <c r="M42" s="218">
        <v>29</v>
      </c>
      <c r="N42" s="218">
        <v>24.17</v>
      </c>
      <c r="O42" s="218">
        <v>37.74</v>
      </c>
      <c r="P42" s="218">
        <v>21.68</v>
      </c>
      <c r="Q42" s="218">
        <v>0</v>
      </c>
      <c r="R42" s="218">
        <v>9.59</v>
      </c>
      <c r="S42" s="218">
        <v>6.15</v>
      </c>
      <c r="T42" s="218">
        <v>0</v>
      </c>
      <c r="U42" s="218">
        <v>50.04</v>
      </c>
      <c r="V42" s="218">
        <v>1.93</v>
      </c>
      <c r="W42" s="218">
        <v>4.83</v>
      </c>
      <c r="X42" s="218">
        <v>14.5</v>
      </c>
      <c r="Y42" s="218">
        <v>0</v>
      </c>
      <c r="Z42" s="218">
        <v>58.01</v>
      </c>
      <c r="AA42" s="218">
        <v>14.5</v>
      </c>
      <c r="AB42" s="218">
        <v>0</v>
      </c>
      <c r="AC42" s="218">
        <v>15.57</v>
      </c>
      <c r="AD42" s="218">
        <v>0</v>
      </c>
      <c r="AE42" s="218">
        <v>0</v>
      </c>
      <c r="AF42" s="218">
        <v>0</v>
      </c>
      <c r="AG42" s="218">
        <v>43.81</v>
      </c>
      <c r="AH42" s="218">
        <v>0</v>
      </c>
      <c r="AI42" s="218">
        <v>0</v>
      </c>
      <c r="AJ42" s="218">
        <v>0</v>
      </c>
      <c r="AK42" s="218">
        <v>-1.87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140</v>
      </c>
      <c r="L43" s="218">
        <v>2.95</v>
      </c>
      <c r="M43" s="218">
        <v>29</v>
      </c>
      <c r="N43" s="218">
        <v>24.17</v>
      </c>
      <c r="O43" s="218">
        <v>34.25</v>
      </c>
      <c r="P43" s="218">
        <v>21.68</v>
      </c>
      <c r="Q43" s="218">
        <v>0</v>
      </c>
      <c r="R43" s="218">
        <v>9.8800000000000008</v>
      </c>
      <c r="S43" s="218">
        <v>6.15</v>
      </c>
      <c r="T43" s="218">
        <v>0</v>
      </c>
      <c r="U43" s="218">
        <v>50.04</v>
      </c>
      <c r="V43" s="218">
        <v>1.93</v>
      </c>
      <c r="W43" s="218">
        <v>4.83</v>
      </c>
      <c r="X43" s="218">
        <v>14.5</v>
      </c>
      <c r="Y43" s="218">
        <v>0</v>
      </c>
      <c r="Z43" s="218">
        <v>58.54</v>
      </c>
      <c r="AA43" s="218">
        <v>14.63</v>
      </c>
      <c r="AB43" s="218">
        <v>0</v>
      </c>
      <c r="AC43" s="218">
        <v>15.57</v>
      </c>
      <c r="AD43" s="218">
        <v>0</v>
      </c>
      <c r="AE43" s="218">
        <v>0</v>
      </c>
      <c r="AF43" s="218">
        <v>0</v>
      </c>
      <c r="AG43" s="218">
        <v>43.81</v>
      </c>
      <c r="AH43" s="218">
        <v>0</v>
      </c>
      <c r="AI43" s="218">
        <v>0</v>
      </c>
      <c r="AJ43" s="218">
        <v>0</v>
      </c>
      <c r="AK43" s="218">
        <v>-1.87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140</v>
      </c>
      <c r="L44" s="218">
        <v>2.95</v>
      </c>
      <c r="M44" s="218">
        <v>29</v>
      </c>
      <c r="N44" s="218">
        <v>24.17</v>
      </c>
      <c r="O44" s="218">
        <v>34.25</v>
      </c>
      <c r="P44" s="218">
        <v>21.68</v>
      </c>
      <c r="Q44" s="218">
        <v>0</v>
      </c>
      <c r="R44" s="218">
        <v>9.8800000000000008</v>
      </c>
      <c r="S44" s="218">
        <v>6.15</v>
      </c>
      <c r="T44" s="218">
        <v>0</v>
      </c>
      <c r="U44" s="218">
        <v>50.04</v>
      </c>
      <c r="V44" s="218">
        <v>1.93</v>
      </c>
      <c r="W44" s="218">
        <v>4.83</v>
      </c>
      <c r="X44" s="218">
        <v>14.5</v>
      </c>
      <c r="Y44" s="218">
        <v>0</v>
      </c>
      <c r="Z44" s="218">
        <v>58.54</v>
      </c>
      <c r="AA44" s="218">
        <v>14.63</v>
      </c>
      <c r="AB44" s="218">
        <v>0</v>
      </c>
      <c r="AC44" s="218">
        <v>15.57</v>
      </c>
      <c r="AD44" s="218">
        <v>0</v>
      </c>
      <c r="AE44" s="218">
        <v>0</v>
      </c>
      <c r="AF44" s="218">
        <v>0</v>
      </c>
      <c r="AG44" s="218">
        <v>43.81</v>
      </c>
      <c r="AH44" s="218">
        <v>0</v>
      </c>
      <c r="AI44" s="218">
        <v>0</v>
      </c>
      <c r="AJ44" s="218">
        <v>0</v>
      </c>
      <c r="AK44" s="218">
        <v>-1.87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140</v>
      </c>
      <c r="L45" s="218">
        <v>2.95</v>
      </c>
      <c r="M45" s="218">
        <v>29</v>
      </c>
      <c r="N45" s="218">
        <v>24.17</v>
      </c>
      <c r="O45" s="218">
        <v>34.25</v>
      </c>
      <c r="P45" s="218">
        <v>21.68</v>
      </c>
      <c r="Q45" s="218">
        <v>0</v>
      </c>
      <c r="R45" s="218">
        <v>9.8800000000000008</v>
      </c>
      <c r="S45" s="218">
        <v>6.15</v>
      </c>
      <c r="T45" s="218">
        <v>0</v>
      </c>
      <c r="U45" s="218">
        <v>50.04</v>
      </c>
      <c r="V45" s="218">
        <v>1.93</v>
      </c>
      <c r="W45" s="218">
        <v>4.83</v>
      </c>
      <c r="X45" s="218">
        <v>14.5</v>
      </c>
      <c r="Y45" s="218">
        <v>0</v>
      </c>
      <c r="Z45" s="218">
        <v>58.01</v>
      </c>
      <c r="AA45" s="218">
        <v>14.5</v>
      </c>
      <c r="AB45" s="218">
        <v>0</v>
      </c>
      <c r="AC45" s="218">
        <v>15.57</v>
      </c>
      <c r="AD45" s="218">
        <v>0</v>
      </c>
      <c r="AE45" s="218">
        <v>0</v>
      </c>
      <c r="AF45" s="218">
        <v>0</v>
      </c>
      <c r="AG45" s="218">
        <v>43.81</v>
      </c>
      <c r="AH45" s="218">
        <v>0</v>
      </c>
      <c r="AI45" s="218">
        <v>0</v>
      </c>
      <c r="AJ45" s="218">
        <v>0</v>
      </c>
      <c r="AK45" s="218">
        <v>-1.87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140</v>
      </c>
      <c r="L46" s="218">
        <v>2.95</v>
      </c>
      <c r="M46" s="218">
        <v>29</v>
      </c>
      <c r="N46" s="218">
        <v>24.17</v>
      </c>
      <c r="O46" s="218">
        <v>34.25</v>
      </c>
      <c r="P46" s="218">
        <v>21.68</v>
      </c>
      <c r="Q46" s="218">
        <v>0</v>
      </c>
      <c r="R46" s="218">
        <v>9.8800000000000008</v>
      </c>
      <c r="S46" s="218">
        <v>6.15</v>
      </c>
      <c r="T46" s="218">
        <v>0</v>
      </c>
      <c r="U46" s="218">
        <v>50.04</v>
      </c>
      <c r="V46" s="218">
        <v>1.93</v>
      </c>
      <c r="W46" s="218">
        <v>4.83</v>
      </c>
      <c r="X46" s="218">
        <v>14.5</v>
      </c>
      <c r="Y46" s="218">
        <v>0</v>
      </c>
      <c r="Z46" s="218">
        <v>58.01</v>
      </c>
      <c r="AA46" s="218">
        <v>14.5</v>
      </c>
      <c r="AB46" s="218">
        <v>0</v>
      </c>
      <c r="AC46" s="218">
        <v>15.04</v>
      </c>
      <c r="AD46" s="218">
        <v>0</v>
      </c>
      <c r="AE46" s="218">
        <v>0</v>
      </c>
      <c r="AF46" s="218">
        <v>0</v>
      </c>
      <c r="AG46" s="218">
        <v>43.81</v>
      </c>
      <c r="AH46" s="218">
        <v>0</v>
      </c>
      <c r="AI46" s="218">
        <v>0</v>
      </c>
      <c r="AJ46" s="218">
        <v>0</v>
      </c>
      <c r="AK46" s="218">
        <v>-1.87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140</v>
      </c>
      <c r="L47" s="218">
        <v>2.95</v>
      </c>
      <c r="M47" s="218">
        <v>29</v>
      </c>
      <c r="N47" s="218">
        <v>24.17</v>
      </c>
      <c r="O47" s="218">
        <v>37.840000000000003</v>
      </c>
      <c r="P47" s="218">
        <v>21.68</v>
      </c>
      <c r="Q47" s="218">
        <v>0</v>
      </c>
      <c r="R47" s="218">
        <v>9.8800000000000008</v>
      </c>
      <c r="S47" s="218">
        <v>6.15</v>
      </c>
      <c r="T47" s="218">
        <v>0</v>
      </c>
      <c r="U47" s="218">
        <v>50.04</v>
      </c>
      <c r="V47" s="218">
        <v>1.93</v>
      </c>
      <c r="W47" s="218">
        <v>4.83</v>
      </c>
      <c r="X47" s="218">
        <v>14.5</v>
      </c>
      <c r="Y47" s="218">
        <v>0</v>
      </c>
      <c r="Z47" s="218">
        <v>58.01</v>
      </c>
      <c r="AA47" s="218">
        <v>14.5</v>
      </c>
      <c r="AB47" s="218">
        <v>0</v>
      </c>
      <c r="AC47" s="218">
        <v>15.04</v>
      </c>
      <c r="AD47" s="218">
        <v>0</v>
      </c>
      <c r="AE47" s="218">
        <v>0</v>
      </c>
      <c r="AF47" s="218">
        <v>0</v>
      </c>
      <c r="AG47" s="218">
        <v>43.81</v>
      </c>
      <c r="AH47" s="218">
        <v>0</v>
      </c>
      <c r="AI47" s="218">
        <v>0</v>
      </c>
      <c r="AJ47" s="218">
        <v>0</v>
      </c>
      <c r="AK47" s="218">
        <v>-1.87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140</v>
      </c>
      <c r="L48" s="218">
        <v>2.9</v>
      </c>
      <c r="M48" s="218">
        <v>29.01</v>
      </c>
      <c r="N48" s="218">
        <v>24.17</v>
      </c>
      <c r="O48" s="218">
        <v>37.619999999999997</v>
      </c>
      <c r="P48" s="218">
        <v>21.68</v>
      </c>
      <c r="Q48" s="218">
        <v>0</v>
      </c>
      <c r="R48" s="218">
        <v>9.7899999999999991</v>
      </c>
      <c r="S48" s="218">
        <v>6.1</v>
      </c>
      <c r="T48" s="218">
        <v>0</v>
      </c>
      <c r="U48" s="218">
        <v>50.04</v>
      </c>
      <c r="V48" s="218">
        <v>1.93</v>
      </c>
      <c r="W48" s="218">
        <v>4.83</v>
      </c>
      <c r="X48" s="218">
        <v>14.5</v>
      </c>
      <c r="Y48" s="218">
        <v>0</v>
      </c>
      <c r="Z48" s="218">
        <v>58.01</v>
      </c>
      <c r="AA48" s="218">
        <v>14.5</v>
      </c>
      <c r="AB48" s="218">
        <v>0</v>
      </c>
      <c r="AC48" s="218">
        <v>15.04</v>
      </c>
      <c r="AD48" s="218">
        <v>0</v>
      </c>
      <c r="AE48" s="218">
        <v>0</v>
      </c>
      <c r="AF48" s="218">
        <v>0</v>
      </c>
      <c r="AG48" s="218">
        <v>43.81</v>
      </c>
      <c r="AH48" s="218">
        <v>0</v>
      </c>
      <c r="AI48" s="218">
        <v>0</v>
      </c>
      <c r="AJ48" s="218">
        <v>0</v>
      </c>
      <c r="AK48" s="218">
        <v>-1.87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140</v>
      </c>
      <c r="L49" s="218">
        <v>2.89</v>
      </c>
      <c r="M49" s="218">
        <v>29.01</v>
      </c>
      <c r="N49" s="218">
        <v>24.17</v>
      </c>
      <c r="O49" s="218">
        <v>38.71</v>
      </c>
      <c r="P49" s="218">
        <v>21.68</v>
      </c>
      <c r="Q49" s="218">
        <v>0</v>
      </c>
      <c r="R49" s="218">
        <v>9.7899999999999991</v>
      </c>
      <c r="S49" s="218">
        <v>6.1</v>
      </c>
      <c r="T49" s="218">
        <v>0</v>
      </c>
      <c r="U49" s="218">
        <v>50.04</v>
      </c>
      <c r="V49" s="218">
        <v>1.93</v>
      </c>
      <c r="W49" s="218">
        <v>4.83</v>
      </c>
      <c r="X49" s="218">
        <v>14.5</v>
      </c>
      <c r="Y49" s="218">
        <v>0</v>
      </c>
      <c r="Z49" s="218">
        <v>58.01</v>
      </c>
      <c r="AA49" s="218">
        <v>14.5</v>
      </c>
      <c r="AB49" s="218">
        <v>0</v>
      </c>
      <c r="AC49" s="218">
        <v>15.04</v>
      </c>
      <c r="AD49" s="218">
        <v>0</v>
      </c>
      <c r="AE49" s="218">
        <v>0</v>
      </c>
      <c r="AF49" s="218">
        <v>0</v>
      </c>
      <c r="AG49" s="218">
        <v>43.81</v>
      </c>
      <c r="AH49" s="218">
        <v>0</v>
      </c>
      <c r="AI49" s="218">
        <v>0</v>
      </c>
      <c r="AJ49" s="218">
        <v>0</v>
      </c>
      <c r="AK49" s="218">
        <v>-1.87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140</v>
      </c>
      <c r="L50" s="218">
        <v>2.23</v>
      </c>
      <c r="M50" s="218">
        <v>29.01</v>
      </c>
      <c r="N50" s="218">
        <v>24.17</v>
      </c>
      <c r="O50" s="218">
        <v>38.71</v>
      </c>
      <c r="P50" s="218">
        <v>21.68</v>
      </c>
      <c r="Q50" s="218">
        <v>0</v>
      </c>
      <c r="R50" s="218">
        <v>9.7899999999999991</v>
      </c>
      <c r="S50" s="218">
        <v>6.1</v>
      </c>
      <c r="T50" s="218">
        <v>0</v>
      </c>
      <c r="U50" s="218">
        <v>50.04</v>
      </c>
      <c r="V50" s="218">
        <v>1.93</v>
      </c>
      <c r="W50" s="218">
        <v>4.83</v>
      </c>
      <c r="X50" s="218">
        <v>14.5</v>
      </c>
      <c r="Y50" s="218">
        <v>0</v>
      </c>
      <c r="Z50" s="218">
        <v>58.01</v>
      </c>
      <c r="AA50" s="218">
        <v>14.5</v>
      </c>
      <c r="AB50" s="218">
        <v>0</v>
      </c>
      <c r="AC50" s="218">
        <v>14.44</v>
      </c>
      <c r="AD50" s="218">
        <v>0</v>
      </c>
      <c r="AE50" s="218">
        <v>0</v>
      </c>
      <c r="AF50" s="218">
        <v>0</v>
      </c>
      <c r="AG50" s="218">
        <v>43.81</v>
      </c>
      <c r="AH50" s="218">
        <v>0</v>
      </c>
      <c r="AI50" s="218">
        <v>0</v>
      </c>
      <c r="AJ50" s="218">
        <v>0</v>
      </c>
      <c r="AK50" s="218">
        <v>-1.87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140</v>
      </c>
      <c r="L51" s="218">
        <v>0</v>
      </c>
      <c r="M51" s="218">
        <v>29.01</v>
      </c>
      <c r="N51" s="218">
        <v>24.17</v>
      </c>
      <c r="O51" s="218">
        <v>33.840000000000003</v>
      </c>
      <c r="P51" s="218">
        <v>21.68</v>
      </c>
      <c r="Q51" s="218">
        <v>0</v>
      </c>
      <c r="R51" s="218">
        <v>9.75</v>
      </c>
      <c r="S51" s="218">
        <v>6.07</v>
      </c>
      <c r="T51" s="218">
        <v>0</v>
      </c>
      <c r="U51" s="218">
        <v>33.35</v>
      </c>
      <c r="V51" s="218">
        <v>1.93</v>
      </c>
      <c r="W51" s="218">
        <v>4.83</v>
      </c>
      <c r="X51" s="218">
        <v>14.5</v>
      </c>
      <c r="Y51" s="218">
        <v>0</v>
      </c>
      <c r="Z51" s="218">
        <v>58.01</v>
      </c>
      <c r="AA51" s="218">
        <v>14.5</v>
      </c>
      <c r="AB51" s="218">
        <v>0</v>
      </c>
      <c r="AC51" s="218">
        <v>14.44</v>
      </c>
      <c r="AD51" s="218">
        <v>0</v>
      </c>
      <c r="AE51" s="218">
        <v>0</v>
      </c>
      <c r="AF51" s="218">
        <v>0</v>
      </c>
      <c r="AG51" s="218">
        <v>43.81</v>
      </c>
      <c r="AH51" s="218">
        <v>0</v>
      </c>
      <c r="AI51" s="218">
        <v>0</v>
      </c>
      <c r="AJ51" s="218">
        <v>0</v>
      </c>
      <c r="AK51" s="218">
        <v>-1.87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140</v>
      </c>
      <c r="L52" s="218">
        <v>0</v>
      </c>
      <c r="M52" s="218">
        <v>29.01</v>
      </c>
      <c r="N52" s="218">
        <v>24.17</v>
      </c>
      <c r="O52" s="218">
        <v>33.840000000000003</v>
      </c>
      <c r="P52" s="218">
        <v>21.68</v>
      </c>
      <c r="Q52" s="218">
        <v>0</v>
      </c>
      <c r="R52" s="218">
        <v>9.75</v>
      </c>
      <c r="S52" s="218">
        <v>6.07</v>
      </c>
      <c r="T52" s="218">
        <v>0</v>
      </c>
      <c r="U52" s="218">
        <v>33.35</v>
      </c>
      <c r="V52" s="218">
        <v>1.93</v>
      </c>
      <c r="W52" s="218">
        <v>4.83</v>
      </c>
      <c r="X52" s="218">
        <v>14.5</v>
      </c>
      <c r="Y52" s="218">
        <v>0</v>
      </c>
      <c r="Z52" s="218">
        <v>58.01</v>
      </c>
      <c r="AA52" s="218">
        <v>14.5</v>
      </c>
      <c r="AB52" s="218">
        <v>0</v>
      </c>
      <c r="AC52" s="218">
        <v>6.73</v>
      </c>
      <c r="AD52" s="218">
        <v>0</v>
      </c>
      <c r="AE52" s="218">
        <v>0</v>
      </c>
      <c r="AF52" s="218">
        <v>0</v>
      </c>
      <c r="AG52" s="218">
        <v>36.9</v>
      </c>
      <c r="AH52" s="218">
        <v>0</v>
      </c>
      <c r="AI52" s="218">
        <v>0</v>
      </c>
      <c r="AJ52" s="218">
        <v>0</v>
      </c>
      <c r="AK52" s="218">
        <v>-1.87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140</v>
      </c>
      <c r="L53" s="218">
        <v>0</v>
      </c>
      <c r="M53" s="218">
        <v>29.01</v>
      </c>
      <c r="N53" s="218">
        <v>24.17</v>
      </c>
      <c r="O53" s="218">
        <v>33.840000000000003</v>
      </c>
      <c r="P53" s="218">
        <v>21.68</v>
      </c>
      <c r="Q53" s="218">
        <v>0</v>
      </c>
      <c r="R53" s="218">
        <v>9.7100000000000009</v>
      </c>
      <c r="S53" s="218">
        <v>6.07</v>
      </c>
      <c r="T53" s="218">
        <v>0</v>
      </c>
      <c r="U53" s="218">
        <v>45.15</v>
      </c>
      <c r="V53" s="218">
        <v>1.93</v>
      </c>
      <c r="W53" s="218">
        <v>4.83</v>
      </c>
      <c r="X53" s="218">
        <v>14.5</v>
      </c>
      <c r="Y53" s="218">
        <v>0</v>
      </c>
      <c r="Z53" s="218">
        <v>58.01</v>
      </c>
      <c r="AA53" s="218">
        <v>14.5</v>
      </c>
      <c r="AB53" s="218">
        <v>0</v>
      </c>
      <c r="AC53" s="218">
        <v>14.44</v>
      </c>
      <c r="AD53" s="218">
        <v>0</v>
      </c>
      <c r="AE53" s="218">
        <v>0</v>
      </c>
      <c r="AF53" s="218">
        <v>0</v>
      </c>
      <c r="AG53" s="218">
        <v>43.81</v>
      </c>
      <c r="AH53" s="218">
        <v>0</v>
      </c>
      <c r="AI53" s="218">
        <v>0</v>
      </c>
      <c r="AJ53" s="218">
        <v>0</v>
      </c>
      <c r="AK53" s="218">
        <v>-1.87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140</v>
      </c>
      <c r="L54" s="218">
        <v>0</v>
      </c>
      <c r="M54" s="218">
        <v>29.01</v>
      </c>
      <c r="N54" s="218">
        <v>24.17</v>
      </c>
      <c r="O54" s="218">
        <v>33.840000000000003</v>
      </c>
      <c r="P54" s="218">
        <v>21.68</v>
      </c>
      <c r="Q54" s="218">
        <v>0</v>
      </c>
      <c r="R54" s="218">
        <v>9.7100000000000009</v>
      </c>
      <c r="S54" s="218">
        <v>6.07</v>
      </c>
      <c r="T54" s="218">
        <v>0</v>
      </c>
      <c r="U54" s="218">
        <v>49.7</v>
      </c>
      <c r="V54" s="218">
        <v>1.93</v>
      </c>
      <c r="W54" s="218">
        <v>4.83</v>
      </c>
      <c r="X54" s="218">
        <v>14.5</v>
      </c>
      <c r="Y54" s="218">
        <v>0</v>
      </c>
      <c r="Z54" s="218">
        <v>58.01</v>
      </c>
      <c r="AA54" s="218">
        <v>14.5</v>
      </c>
      <c r="AB54" s="218">
        <v>0</v>
      </c>
      <c r="AC54" s="218">
        <v>6.73</v>
      </c>
      <c r="AD54" s="218">
        <v>0</v>
      </c>
      <c r="AE54" s="218">
        <v>0</v>
      </c>
      <c r="AF54" s="218">
        <v>0</v>
      </c>
      <c r="AG54" s="218">
        <v>43.81</v>
      </c>
      <c r="AH54" s="218">
        <v>0</v>
      </c>
      <c r="AI54" s="218">
        <v>0</v>
      </c>
      <c r="AJ54" s="218">
        <v>0</v>
      </c>
      <c r="AK54" s="218">
        <v>-1.87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140</v>
      </c>
      <c r="L55" s="218">
        <v>0</v>
      </c>
      <c r="M55" s="218">
        <v>62.92</v>
      </c>
      <c r="N55" s="218">
        <v>49.75</v>
      </c>
      <c r="O55" s="218">
        <v>70.81</v>
      </c>
      <c r="P55" s="218">
        <v>21.68</v>
      </c>
      <c r="Q55" s="218">
        <v>0</v>
      </c>
      <c r="R55" s="218">
        <v>9.75</v>
      </c>
      <c r="S55" s="218">
        <v>6.07</v>
      </c>
      <c r="T55" s="218">
        <v>0</v>
      </c>
      <c r="U55" s="218">
        <v>49.7</v>
      </c>
      <c r="V55" s="218">
        <v>1.93</v>
      </c>
      <c r="W55" s="218">
        <v>4.83</v>
      </c>
      <c r="X55" s="218">
        <v>14.5</v>
      </c>
      <c r="Y55" s="218">
        <v>0</v>
      </c>
      <c r="Z55" s="218">
        <v>58.01</v>
      </c>
      <c r="AA55" s="218">
        <v>14.5</v>
      </c>
      <c r="AB55" s="218">
        <v>0</v>
      </c>
      <c r="AC55" s="218">
        <v>6.73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-1.87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140</v>
      </c>
      <c r="L56" s="218">
        <v>0</v>
      </c>
      <c r="M56" s="218">
        <v>62.92</v>
      </c>
      <c r="N56" s="218">
        <v>51.55</v>
      </c>
      <c r="O56" s="218">
        <v>72.400000000000006</v>
      </c>
      <c r="P56" s="218">
        <v>21.68</v>
      </c>
      <c r="Q56" s="218">
        <v>0</v>
      </c>
      <c r="R56" s="218">
        <v>9.75</v>
      </c>
      <c r="S56" s="218">
        <v>6.07</v>
      </c>
      <c r="T56" s="218">
        <v>0</v>
      </c>
      <c r="U56" s="218">
        <v>49.7</v>
      </c>
      <c r="V56" s="218">
        <v>1.93</v>
      </c>
      <c r="W56" s="218">
        <v>4.83</v>
      </c>
      <c r="X56" s="218">
        <v>14.5</v>
      </c>
      <c r="Y56" s="218">
        <v>0</v>
      </c>
      <c r="Z56" s="218">
        <v>58.01</v>
      </c>
      <c r="AA56" s="218">
        <v>14.5</v>
      </c>
      <c r="AB56" s="218">
        <v>0</v>
      </c>
      <c r="AC56" s="218">
        <v>6.54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-1.87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140</v>
      </c>
      <c r="L57" s="218">
        <v>4.96</v>
      </c>
      <c r="M57" s="218">
        <v>29.01</v>
      </c>
      <c r="N57" s="218">
        <v>24.17</v>
      </c>
      <c r="O57" s="218">
        <v>36.74</v>
      </c>
      <c r="P57" s="218">
        <v>21.68</v>
      </c>
      <c r="Q57" s="218">
        <v>0</v>
      </c>
      <c r="R57" s="218">
        <v>9.81</v>
      </c>
      <c r="S57" s="218">
        <v>7</v>
      </c>
      <c r="T57" s="218">
        <v>0</v>
      </c>
      <c r="U57" s="218">
        <v>49.7</v>
      </c>
      <c r="V57" s="218">
        <v>1.93</v>
      </c>
      <c r="W57" s="218">
        <v>4.83</v>
      </c>
      <c r="X57" s="218">
        <v>14.5</v>
      </c>
      <c r="Y57" s="218">
        <v>0</v>
      </c>
      <c r="Z57" s="218">
        <v>55.44</v>
      </c>
      <c r="AA57" s="218">
        <v>14.5</v>
      </c>
      <c r="AB57" s="218">
        <v>0</v>
      </c>
      <c r="AC57" s="218">
        <v>13.84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-1.87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140</v>
      </c>
      <c r="L58" s="218">
        <v>6.49</v>
      </c>
      <c r="M58" s="218">
        <v>29.01</v>
      </c>
      <c r="N58" s="218">
        <v>24.17</v>
      </c>
      <c r="O58" s="218">
        <v>36.74</v>
      </c>
      <c r="P58" s="218">
        <v>21.68</v>
      </c>
      <c r="Q58" s="218">
        <v>0</v>
      </c>
      <c r="R58" s="218">
        <v>9.81</v>
      </c>
      <c r="S58" s="218">
        <v>7</v>
      </c>
      <c r="T58" s="218">
        <v>0</v>
      </c>
      <c r="U58" s="218">
        <v>49.7</v>
      </c>
      <c r="V58" s="218">
        <v>1.93</v>
      </c>
      <c r="W58" s="218">
        <v>4.83</v>
      </c>
      <c r="X58" s="218">
        <v>14.5</v>
      </c>
      <c r="Y58" s="218">
        <v>0</v>
      </c>
      <c r="Z58" s="218">
        <v>55.44</v>
      </c>
      <c r="AA58" s="218">
        <v>14.5</v>
      </c>
      <c r="AB58" s="218">
        <v>0</v>
      </c>
      <c r="AC58" s="218">
        <v>13.84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-1.87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140</v>
      </c>
      <c r="L59" s="218">
        <v>0.97</v>
      </c>
      <c r="M59" s="218">
        <v>29.01</v>
      </c>
      <c r="N59" s="218">
        <v>24.17</v>
      </c>
      <c r="O59" s="218">
        <v>36.74</v>
      </c>
      <c r="P59" s="218">
        <v>21.68</v>
      </c>
      <c r="Q59" s="218">
        <v>0</v>
      </c>
      <c r="R59" s="218">
        <v>9.81</v>
      </c>
      <c r="S59" s="218">
        <v>7</v>
      </c>
      <c r="T59" s="218">
        <v>0</v>
      </c>
      <c r="U59" s="218">
        <v>49.7</v>
      </c>
      <c r="V59" s="218">
        <v>1.93</v>
      </c>
      <c r="W59" s="218">
        <v>4.83</v>
      </c>
      <c r="X59" s="218">
        <v>14.5</v>
      </c>
      <c r="Y59" s="218">
        <v>0</v>
      </c>
      <c r="Z59" s="218">
        <v>53.17</v>
      </c>
      <c r="AA59" s="218">
        <v>14.5</v>
      </c>
      <c r="AB59" s="218">
        <v>0</v>
      </c>
      <c r="AC59" s="218">
        <v>13.84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-1.87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140</v>
      </c>
      <c r="L60" s="218">
        <v>0.97</v>
      </c>
      <c r="M60" s="218">
        <v>29.01</v>
      </c>
      <c r="N60" s="218">
        <v>24.17</v>
      </c>
      <c r="O60" s="218">
        <v>36.74</v>
      </c>
      <c r="P60" s="218">
        <v>21.68</v>
      </c>
      <c r="Q60" s="218">
        <v>0</v>
      </c>
      <c r="R60" s="218">
        <v>9.77</v>
      </c>
      <c r="S60" s="218">
        <v>7</v>
      </c>
      <c r="T60" s="218">
        <v>0</v>
      </c>
      <c r="U60" s="218">
        <v>49.7</v>
      </c>
      <c r="V60" s="218">
        <v>1.93</v>
      </c>
      <c r="W60" s="218">
        <v>4.83</v>
      </c>
      <c r="X60" s="218">
        <v>14.5</v>
      </c>
      <c r="Y60" s="218">
        <v>0</v>
      </c>
      <c r="Z60" s="218">
        <v>53.17</v>
      </c>
      <c r="AA60" s="218">
        <v>14.5</v>
      </c>
      <c r="AB60" s="218">
        <v>0</v>
      </c>
      <c r="AC60" s="218">
        <v>6.54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-1.87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140</v>
      </c>
      <c r="L61" s="218">
        <v>0.97</v>
      </c>
      <c r="M61" s="218">
        <v>29.01</v>
      </c>
      <c r="N61" s="218">
        <v>24.17</v>
      </c>
      <c r="O61" s="218">
        <v>36.74</v>
      </c>
      <c r="P61" s="218">
        <v>21.68</v>
      </c>
      <c r="Q61" s="218">
        <v>0</v>
      </c>
      <c r="R61" s="218">
        <v>9.77</v>
      </c>
      <c r="S61" s="218">
        <v>7</v>
      </c>
      <c r="T61" s="218">
        <v>0</v>
      </c>
      <c r="U61" s="218">
        <v>49.7</v>
      </c>
      <c r="V61" s="218">
        <v>1.93</v>
      </c>
      <c r="W61" s="218">
        <v>4.83</v>
      </c>
      <c r="X61" s="218">
        <v>14.5</v>
      </c>
      <c r="Y61" s="218">
        <v>0</v>
      </c>
      <c r="Z61" s="218">
        <v>53.17</v>
      </c>
      <c r="AA61" s="218">
        <v>14.5</v>
      </c>
      <c r="AB61" s="218">
        <v>0</v>
      </c>
      <c r="AC61" s="218">
        <v>13.84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-1.87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140</v>
      </c>
      <c r="L62" s="218">
        <v>0.97</v>
      </c>
      <c r="M62" s="218">
        <v>29.01</v>
      </c>
      <c r="N62" s="218">
        <v>24.17</v>
      </c>
      <c r="O62" s="218">
        <v>36.74</v>
      </c>
      <c r="P62" s="218">
        <v>21.68</v>
      </c>
      <c r="Q62" s="218">
        <v>0</v>
      </c>
      <c r="R62" s="218">
        <v>9.77</v>
      </c>
      <c r="S62" s="218">
        <v>7</v>
      </c>
      <c r="T62" s="218">
        <v>0</v>
      </c>
      <c r="U62" s="218">
        <v>49.7</v>
      </c>
      <c r="V62" s="218">
        <v>1.93</v>
      </c>
      <c r="W62" s="218">
        <v>4.83</v>
      </c>
      <c r="X62" s="218">
        <v>14.5</v>
      </c>
      <c r="Y62" s="218">
        <v>0</v>
      </c>
      <c r="Z62" s="218">
        <v>53.17</v>
      </c>
      <c r="AA62" s="218">
        <v>14.5</v>
      </c>
      <c r="AB62" s="218">
        <v>0</v>
      </c>
      <c r="AC62" s="218">
        <v>13.84</v>
      </c>
      <c r="AD62" s="218">
        <v>0</v>
      </c>
      <c r="AE62" s="218">
        <v>0</v>
      </c>
      <c r="AF62" s="218">
        <v>0</v>
      </c>
      <c r="AG62" s="218">
        <v>42.01</v>
      </c>
      <c r="AH62" s="218">
        <v>0</v>
      </c>
      <c r="AI62" s="218">
        <v>0</v>
      </c>
      <c r="AJ62" s="218">
        <v>0</v>
      </c>
      <c r="AK62" s="218">
        <v>-1.87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140</v>
      </c>
      <c r="L63" s="218">
        <v>0.97</v>
      </c>
      <c r="M63" s="218">
        <v>32.49</v>
      </c>
      <c r="N63" s="218">
        <v>24.17</v>
      </c>
      <c r="O63" s="218">
        <v>36.74</v>
      </c>
      <c r="P63" s="218">
        <v>21.68</v>
      </c>
      <c r="Q63" s="218">
        <v>0</v>
      </c>
      <c r="R63" s="218">
        <v>9.56</v>
      </c>
      <c r="S63" s="218">
        <v>7</v>
      </c>
      <c r="T63" s="218">
        <v>0</v>
      </c>
      <c r="U63" s="218">
        <v>49.7</v>
      </c>
      <c r="V63" s="218">
        <v>1.93</v>
      </c>
      <c r="W63" s="218">
        <v>4.83</v>
      </c>
      <c r="X63" s="218">
        <v>14.5</v>
      </c>
      <c r="Y63" s="218">
        <v>0</v>
      </c>
      <c r="Z63" s="218">
        <v>53.17</v>
      </c>
      <c r="AA63" s="218">
        <v>14.5</v>
      </c>
      <c r="AB63" s="218">
        <v>0</v>
      </c>
      <c r="AC63" s="218">
        <v>13.84</v>
      </c>
      <c r="AD63" s="218">
        <v>0</v>
      </c>
      <c r="AE63" s="218">
        <v>0</v>
      </c>
      <c r="AF63" s="218">
        <v>0</v>
      </c>
      <c r="AG63" s="218">
        <v>0</v>
      </c>
      <c r="AH63" s="218">
        <v>26.88</v>
      </c>
      <c r="AI63" s="218">
        <v>0</v>
      </c>
      <c r="AJ63" s="218">
        <v>0</v>
      </c>
      <c r="AK63" s="218">
        <v>-1.87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140</v>
      </c>
      <c r="L64" s="218">
        <v>0.97</v>
      </c>
      <c r="M64" s="218">
        <v>32.49</v>
      </c>
      <c r="N64" s="218">
        <v>24.17</v>
      </c>
      <c r="O64" s="218">
        <v>36.74</v>
      </c>
      <c r="P64" s="218">
        <v>21.68</v>
      </c>
      <c r="Q64" s="218">
        <v>0</v>
      </c>
      <c r="R64" s="218">
        <v>9.56</v>
      </c>
      <c r="S64" s="218">
        <v>7</v>
      </c>
      <c r="T64" s="218">
        <v>0</v>
      </c>
      <c r="U64" s="218">
        <v>49.7</v>
      </c>
      <c r="V64" s="218">
        <v>1.93</v>
      </c>
      <c r="W64" s="218">
        <v>4.83</v>
      </c>
      <c r="X64" s="218">
        <v>14.5</v>
      </c>
      <c r="Y64" s="218">
        <v>0</v>
      </c>
      <c r="Z64" s="218">
        <v>53.17</v>
      </c>
      <c r="AA64" s="218">
        <v>14.5</v>
      </c>
      <c r="AB64" s="218">
        <v>0</v>
      </c>
      <c r="AC64" s="218">
        <v>13.84</v>
      </c>
      <c r="AD64" s="218">
        <v>0</v>
      </c>
      <c r="AE64" s="218">
        <v>0</v>
      </c>
      <c r="AF64" s="218">
        <v>0</v>
      </c>
      <c r="AG64" s="218">
        <v>0</v>
      </c>
      <c r="AH64" s="218">
        <v>26.88</v>
      </c>
      <c r="AI64" s="218">
        <v>0</v>
      </c>
      <c r="AJ64" s="218">
        <v>0</v>
      </c>
      <c r="AK64" s="218">
        <v>-1.87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140</v>
      </c>
      <c r="L65" s="218">
        <v>0.97</v>
      </c>
      <c r="M65" s="218">
        <v>32.49</v>
      </c>
      <c r="N65" s="218">
        <v>24.17</v>
      </c>
      <c r="O65" s="218">
        <v>36.74</v>
      </c>
      <c r="P65" s="218">
        <v>21.68</v>
      </c>
      <c r="Q65" s="218">
        <v>0</v>
      </c>
      <c r="R65" s="218">
        <v>9.56</v>
      </c>
      <c r="S65" s="218">
        <v>7</v>
      </c>
      <c r="T65" s="218">
        <v>0</v>
      </c>
      <c r="U65" s="218">
        <v>49.7</v>
      </c>
      <c r="V65" s="218">
        <v>1.93</v>
      </c>
      <c r="W65" s="218">
        <v>4.83</v>
      </c>
      <c r="X65" s="218">
        <v>14.5</v>
      </c>
      <c r="Y65" s="218">
        <v>0</v>
      </c>
      <c r="Z65" s="218">
        <v>53.17</v>
      </c>
      <c r="AA65" s="218">
        <v>14.5</v>
      </c>
      <c r="AB65" s="218">
        <v>0</v>
      </c>
      <c r="AC65" s="218">
        <v>13.84</v>
      </c>
      <c r="AD65" s="218">
        <v>0</v>
      </c>
      <c r="AE65" s="218">
        <v>0</v>
      </c>
      <c r="AF65" s="218">
        <v>0</v>
      </c>
      <c r="AG65" s="218">
        <v>0</v>
      </c>
      <c r="AH65" s="218">
        <v>26.88</v>
      </c>
      <c r="AI65" s="218">
        <v>0</v>
      </c>
      <c r="AJ65" s="218">
        <v>0</v>
      </c>
      <c r="AK65" s="218">
        <v>-1.87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140</v>
      </c>
      <c r="L66" s="218">
        <v>0.97</v>
      </c>
      <c r="M66" s="218">
        <v>32.49</v>
      </c>
      <c r="N66" s="218">
        <v>24.17</v>
      </c>
      <c r="O66" s="218">
        <v>36.74</v>
      </c>
      <c r="P66" s="218">
        <v>21.68</v>
      </c>
      <c r="Q66" s="218">
        <v>0</v>
      </c>
      <c r="R66" s="218">
        <v>9.56</v>
      </c>
      <c r="S66" s="218">
        <v>7</v>
      </c>
      <c r="T66" s="218">
        <v>0</v>
      </c>
      <c r="U66" s="218">
        <v>49.7</v>
      </c>
      <c r="V66" s="218">
        <v>1.93</v>
      </c>
      <c r="W66" s="218">
        <v>4.83</v>
      </c>
      <c r="X66" s="218">
        <v>14.5</v>
      </c>
      <c r="Y66" s="218">
        <v>0</v>
      </c>
      <c r="Z66" s="218">
        <v>53.17</v>
      </c>
      <c r="AA66" s="218">
        <v>14.5</v>
      </c>
      <c r="AB66" s="218">
        <v>0</v>
      </c>
      <c r="AC66" s="218">
        <v>13.24</v>
      </c>
      <c r="AD66" s="218">
        <v>0</v>
      </c>
      <c r="AE66" s="218">
        <v>0</v>
      </c>
      <c r="AF66" s="218">
        <v>0</v>
      </c>
      <c r="AG66" s="218">
        <v>0</v>
      </c>
      <c r="AH66" s="218">
        <v>26.88</v>
      </c>
      <c r="AI66" s="218">
        <v>0</v>
      </c>
      <c r="AJ66" s="218">
        <v>0</v>
      </c>
      <c r="AK66" s="218">
        <v>-1.87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140</v>
      </c>
      <c r="L67" s="218">
        <v>0.97</v>
      </c>
      <c r="M67" s="218">
        <v>29.04</v>
      </c>
      <c r="N67" s="218">
        <v>24.17</v>
      </c>
      <c r="O67" s="218">
        <v>36.74</v>
      </c>
      <c r="P67" s="218">
        <v>21.68</v>
      </c>
      <c r="Q67" s="218">
        <v>0</v>
      </c>
      <c r="R67" s="218">
        <v>9.6199999999999992</v>
      </c>
      <c r="S67" s="218">
        <v>7</v>
      </c>
      <c r="T67" s="218">
        <v>0</v>
      </c>
      <c r="U67" s="218">
        <v>49.7</v>
      </c>
      <c r="V67" s="218">
        <v>1.93</v>
      </c>
      <c r="W67" s="218">
        <v>4.83</v>
      </c>
      <c r="X67" s="218">
        <v>14.5</v>
      </c>
      <c r="Y67" s="218">
        <v>0</v>
      </c>
      <c r="Z67" s="218">
        <v>53.17</v>
      </c>
      <c r="AA67" s="218">
        <v>14.5</v>
      </c>
      <c r="AB67" s="218">
        <v>0</v>
      </c>
      <c r="AC67" s="218">
        <v>13.24</v>
      </c>
      <c r="AD67" s="218">
        <v>0</v>
      </c>
      <c r="AE67" s="218">
        <v>0</v>
      </c>
      <c r="AF67" s="218">
        <v>0</v>
      </c>
      <c r="AG67" s="218">
        <v>0</v>
      </c>
      <c r="AH67" s="218">
        <v>26.88</v>
      </c>
      <c r="AI67" s="218">
        <v>0</v>
      </c>
      <c r="AJ67" s="218">
        <v>0</v>
      </c>
      <c r="AK67" s="218">
        <v>-1.87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140</v>
      </c>
      <c r="L68" s="218">
        <v>0.97</v>
      </c>
      <c r="M68" s="218">
        <v>29</v>
      </c>
      <c r="N68" s="218">
        <v>24.17</v>
      </c>
      <c r="O68" s="218">
        <v>36.74</v>
      </c>
      <c r="P68" s="218">
        <v>21.68</v>
      </c>
      <c r="Q68" s="218">
        <v>0</v>
      </c>
      <c r="R68" s="218">
        <v>9.6199999999999992</v>
      </c>
      <c r="S68" s="218">
        <v>7</v>
      </c>
      <c r="T68" s="218">
        <v>0</v>
      </c>
      <c r="U68" s="218">
        <v>49.7</v>
      </c>
      <c r="V68" s="218">
        <v>1.93</v>
      </c>
      <c r="W68" s="218">
        <v>4.83</v>
      </c>
      <c r="X68" s="218">
        <v>14.5</v>
      </c>
      <c r="Y68" s="218">
        <v>0</v>
      </c>
      <c r="Z68" s="218">
        <v>53.17</v>
      </c>
      <c r="AA68" s="218">
        <v>14.5</v>
      </c>
      <c r="AB68" s="218">
        <v>0</v>
      </c>
      <c r="AC68" s="218">
        <v>13.24</v>
      </c>
      <c r="AD68" s="218">
        <v>0</v>
      </c>
      <c r="AE68" s="218">
        <v>0</v>
      </c>
      <c r="AF68" s="218">
        <v>0</v>
      </c>
      <c r="AG68" s="218">
        <v>0</v>
      </c>
      <c r="AH68" s="218">
        <v>26.88</v>
      </c>
      <c r="AI68" s="218">
        <v>0</v>
      </c>
      <c r="AJ68" s="218">
        <v>0</v>
      </c>
      <c r="AK68" s="218">
        <v>-1.87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137.99</v>
      </c>
      <c r="L69" s="218">
        <v>0.97</v>
      </c>
      <c r="M69" s="218">
        <v>29</v>
      </c>
      <c r="N69" s="218">
        <v>24.17</v>
      </c>
      <c r="O69" s="218">
        <v>36.74</v>
      </c>
      <c r="P69" s="218">
        <v>21.68</v>
      </c>
      <c r="Q69" s="218">
        <v>0</v>
      </c>
      <c r="R69" s="218">
        <v>8.31</v>
      </c>
      <c r="S69" s="218">
        <v>7</v>
      </c>
      <c r="T69" s="218">
        <v>0</v>
      </c>
      <c r="U69" s="218">
        <v>49.7</v>
      </c>
      <c r="V69" s="218">
        <v>1.93</v>
      </c>
      <c r="W69" s="218">
        <v>4.83</v>
      </c>
      <c r="X69" s="218">
        <v>14.5</v>
      </c>
      <c r="Y69" s="218">
        <v>0</v>
      </c>
      <c r="Z69" s="218">
        <v>53.17</v>
      </c>
      <c r="AA69" s="218">
        <v>14.5</v>
      </c>
      <c r="AB69" s="218">
        <v>0</v>
      </c>
      <c r="AC69" s="218">
        <v>13.24</v>
      </c>
      <c r="AD69" s="218">
        <v>0</v>
      </c>
      <c r="AE69" s="218">
        <v>0</v>
      </c>
      <c r="AF69" s="218">
        <v>0</v>
      </c>
      <c r="AG69" s="218">
        <v>0</v>
      </c>
      <c r="AH69" s="218">
        <v>26.88</v>
      </c>
      <c r="AI69" s="218">
        <v>0</v>
      </c>
      <c r="AJ69" s="218">
        <v>0</v>
      </c>
      <c r="AK69" s="218">
        <v>-1.87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137.99</v>
      </c>
      <c r="L70" s="218">
        <v>0.97</v>
      </c>
      <c r="M70" s="218">
        <v>29</v>
      </c>
      <c r="N70" s="218">
        <v>24.17</v>
      </c>
      <c r="O70" s="218">
        <v>36.74</v>
      </c>
      <c r="P70" s="218">
        <v>21.68</v>
      </c>
      <c r="Q70" s="218">
        <v>0</v>
      </c>
      <c r="R70" s="218">
        <v>8.31</v>
      </c>
      <c r="S70" s="218">
        <v>7</v>
      </c>
      <c r="T70" s="218">
        <v>0</v>
      </c>
      <c r="U70" s="218">
        <v>49.7</v>
      </c>
      <c r="V70" s="218">
        <v>1.93</v>
      </c>
      <c r="W70" s="218">
        <v>4.83</v>
      </c>
      <c r="X70" s="218">
        <v>14.5</v>
      </c>
      <c r="Y70" s="218">
        <v>0</v>
      </c>
      <c r="Z70" s="218">
        <v>53.17</v>
      </c>
      <c r="AA70" s="218">
        <v>14.5</v>
      </c>
      <c r="AB70" s="218">
        <v>0</v>
      </c>
      <c r="AC70" s="218">
        <v>13.24</v>
      </c>
      <c r="AD70" s="218">
        <v>0</v>
      </c>
      <c r="AE70" s="218">
        <v>0</v>
      </c>
      <c r="AF70" s="218">
        <v>0</v>
      </c>
      <c r="AG70" s="218">
        <v>0</v>
      </c>
      <c r="AH70" s="218">
        <v>26.88</v>
      </c>
      <c r="AI70" s="218">
        <v>0</v>
      </c>
      <c r="AJ70" s="218">
        <v>0</v>
      </c>
      <c r="AK70" s="218">
        <v>-1.87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137.99</v>
      </c>
      <c r="L71" s="218">
        <v>0.97</v>
      </c>
      <c r="M71" s="218">
        <v>29</v>
      </c>
      <c r="N71" s="218">
        <v>24.17</v>
      </c>
      <c r="O71" s="218">
        <v>69.650000000000006</v>
      </c>
      <c r="P71" s="218">
        <v>21.68</v>
      </c>
      <c r="Q71" s="218">
        <v>0</v>
      </c>
      <c r="R71" s="218">
        <v>8.31</v>
      </c>
      <c r="S71" s="218">
        <v>7</v>
      </c>
      <c r="T71" s="218">
        <v>0</v>
      </c>
      <c r="U71" s="218">
        <v>49.7</v>
      </c>
      <c r="V71" s="218">
        <v>1.93</v>
      </c>
      <c r="W71" s="218">
        <v>4.83</v>
      </c>
      <c r="X71" s="218">
        <v>14.5</v>
      </c>
      <c r="Y71" s="218">
        <v>0</v>
      </c>
      <c r="Z71" s="218">
        <v>53.17</v>
      </c>
      <c r="AA71" s="218">
        <v>14.5</v>
      </c>
      <c r="AB71" s="218">
        <v>0</v>
      </c>
      <c r="AC71" s="218">
        <v>13.24</v>
      </c>
      <c r="AD71" s="218">
        <v>0</v>
      </c>
      <c r="AE71" s="218">
        <v>0</v>
      </c>
      <c r="AF71" s="218">
        <v>0</v>
      </c>
      <c r="AG71" s="218">
        <v>0</v>
      </c>
      <c r="AH71" s="218">
        <v>26.88</v>
      </c>
      <c r="AI71" s="218">
        <v>0</v>
      </c>
      <c r="AJ71" s="218">
        <v>0</v>
      </c>
      <c r="AK71" s="218">
        <v>-1.87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47.5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138.18</v>
      </c>
      <c r="L72" s="218">
        <v>0.97</v>
      </c>
      <c r="M72" s="218">
        <v>29</v>
      </c>
      <c r="N72" s="218">
        <v>51.55</v>
      </c>
      <c r="O72" s="218">
        <v>72.400000000000006</v>
      </c>
      <c r="P72" s="218">
        <v>21.68</v>
      </c>
      <c r="Q72" s="218">
        <v>0</v>
      </c>
      <c r="R72" s="218">
        <v>8.31</v>
      </c>
      <c r="S72" s="218">
        <v>7</v>
      </c>
      <c r="T72" s="218">
        <v>0</v>
      </c>
      <c r="U72" s="218">
        <v>49.7</v>
      </c>
      <c r="V72" s="218">
        <v>1.93</v>
      </c>
      <c r="W72" s="218">
        <v>4.83</v>
      </c>
      <c r="X72" s="218">
        <v>14.5</v>
      </c>
      <c r="Y72" s="218">
        <v>0</v>
      </c>
      <c r="Z72" s="218">
        <v>53.17</v>
      </c>
      <c r="AA72" s="218">
        <v>14.5</v>
      </c>
      <c r="AB72" s="218">
        <v>0</v>
      </c>
      <c r="AC72" s="218">
        <v>13.24</v>
      </c>
      <c r="AD72" s="218">
        <v>0</v>
      </c>
      <c r="AE72" s="218">
        <v>0</v>
      </c>
      <c r="AF72" s="218">
        <v>0</v>
      </c>
      <c r="AG72" s="218">
        <v>0</v>
      </c>
      <c r="AH72" s="218">
        <v>26.88</v>
      </c>
      <c r="AI72" s="218">
        <v>0</v>
      </c>
      <c r="AJ72" s="218">
        <v>0</v>
      </c>
      <c r="AK72" s="218">
        <v>-1.87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43.47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135.35</v>
      </c>
      <c r="L73" s="218">
        <v>0.91</v>
      </c>
      <c r="M73" s="218">
        <v>53.34</v>
      </c>
      <c r="N73" s="218">
        <v>51.55</v>
      </c>
      <c r="O73" s="218">
        <v>72.400000000000006</v>
      </c>
      <c r="P73" s="218">
        <v>21.68</v>
      </c>
      <c r="Q73" s="218">
        <v>0</v>
      </c>
      <c r="R73" s="218">
        <v>8</v>
      </c>
      <c r="S73" s="218">
        <v>7</v>
      </c>
      <c r="T73" s="218">
        <v>0</v>
      </c>
      <c r="U73" s="218">
        <v>49.7</v>
      </c>
      <c r="V73" s="218">
        <v>6.05</v>
      </c>
      <c r="W73" s="218">
        <v>18.71</v>
      </c>
      <c r="X73" s="218">
        <v>62.64</v>
      </c>
      <c r="Y73" s="218">
        <v>0</v>
      </c>
      <c r="Z73" s="218">
        <v>53.18</v>
      </c>
      <c r="AA73" s="218">
        <v>14.5</v>
      </c>
      <c r="AB73" s="218">
        <v>0</v>
      </c>
      <c r="AC73" s="218">
        <v>13.24</v>
      </c>
      <c r="AD73" s="218">
        <v>0</v>
      </c>
      <c r="AE73" s="218">
        <v>0</v>
      </c>
      <c r="AF73" s="218">
        <v>0</v>
      </c>
      <c r="AG73" s="218">
        <v>0</v>
      </c>
      <c r="AH73" s="218">
        <v>26.88</v>
      </c>
      <c r="AI73" s="218">
        <v>0</v>
      </c>
      <c r="AJ73" s="218">
        <v>0</v>
      </c>
      <c r="AK73" s="218">
        <v>-1.87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33.450000000000003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135.35</v>
      </c>
      <c r="L74" s="218">
        <v>0.97</v>
      </c>
      <c r="M74" s="218">
        <v>53.34</v>
      </c>
      <c r="N74" s="218">
        <v>51.55</v>
      </c>
      <c r="O74" s="218">
        <v>72.400000000000006</v>
      </c>
      <c r="P74" s="218">
        <v>21.68</v>
      </c>
      <c r="Q74" s="218">
        <v>0</v>
      </c>
      <c r="R74" s="218">
        <v>8</v>
      </c>
      <c r="S74" s="218">
        <v>7</v>
      </c>
      <c r="T74" s="218">
        <v>0</v>
      </c>
      <c r="U74" s="218">
        <v>49.7</v>
      </c>
      <c r="V74" s="218">
        <v>6.05</v>
      </c>
      <c r="W74" s="218">
        <v>19.71</v>
      </c>
      <c r="X74" s="218">
        <v>62.64</v>
      </c>
      <c r="Y74" s="218">
        <v>0</v>
      </c>
      <c r="Z74" s="218">
        <v>53.18</v>
      </c>
      <c r="AA74" s="218">
        <v>14.5</v>
      </c>
      <c r="AB74" s="218">
        <v>0</v>
      </c>
      <c r="AC74" s="218">
        <v>13.24</v>
      </c>
      <c r="AD74" s="218">
        <v>0</v>
      </c>
      <c r="AE74" s="218">
        <v>0</v>
      </c>
      <c r="AF74" s="218">
        <v>0</v>
      </c>
      <c r="AG74" s="218">
        <v>0</v>
      </c>
      <c r="AH74" s="218">
        <v>26.88</v>
      </c>
      <c r="AI74" s="218">
        <v>0</v>
      </c>
      <c r="AJ74" s="218">
        <v>0</v>
      </c>
      <c r="AK74" s="218">
        <v>-1.87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13.4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135.35</v>
      </c>
      <c r="L75" s="218">
        <v>0.97</v>
      </c>
      <c r="M75" s="218">
        <v>53.34</v>
      </c>
      <c r="N75" s="218">
        <v>51.55</v>
      </c>
      <c r="O75" s="218">
        <v>72.400000000000006</v>
      </c>
      <c r="P75" s="218">
        <v>21.68</v>
      </c>
      <c r="Q75" s="218">
        <v>0</v>
      </c>
      <c r="R75" s="218">
        <v>18.63</v>
      </c>
      <c r="S75" s="218">
        <v>7</v>
      </c>
      <c r="T75" s="218">
        <v>0</v>
      </c>
      <c r="U75" s="218">
        <v>49.7</v>
      </c>
      <c r="V75" s="218">
        <v>6.05</v>
      </c>
      <c r="W75" s="218">
        <v>19.71</v>
      </c>
      <c r="X75" s="218">
        <v>62.64</v>
      </c>
      <c r="Y75" s="218">
        <v>0</v>
      </c>
      <c r="Z75" s="218">
        <v>109.24</v>
      </c>
      <c r="AA75" s="218">
        <v>14.5</v>
      </c>
      <c r="AB75" s="218">
        <v>0</v>
      </c>
      <c r="AC75" s="218">
        <v>13.84</v>
      </c>
      <c r="AD75" s="218">
        <v>0</v>
      </c>
      <c r="AE75" s="218">
        <v>0</v>
      </c>
      <c r="AF75" s="218">
        <v>0</v>
      </c>
      <c r="AG75" s="218">
        <v>43.81</v>
      </c>
      <c r="AH75" s="218">
        <v>0</v>
      </c>
      <c r="AI75" s="218">
        <v>0</v>
      </c>
      <c r="AJ75" s="218">
        <v>0</v>
      </c>
      <c r="AK75" s="218">
        <v>-1.87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135.35</v>
      </c>
      <c r="L76" s="218">
        <v>0.97</v>
      </c>
      <c r="M76" s="218">
        <v>53.34</v>
      </c>
      <c r="N76" s="218">
        <v>51.55</v>
      </c>
      <c r="O76" s="218">
        <v>72.400000000000006</v>
      </c>
      <c r="P76" s="218">
        <v>21.68</v>
      </c>
      <c r="Q76" s="218">
        <v>0</v>
      </c>
      <c r="R76" s="218">
        <v>18.63</v>
      </c>
      <c r="S76" s="218">
        <v>7</v>
      </c>
      <c r="T76" s="218">
        <v>0</v>
      </c>
      <c r="U76" s="218">
        <v>49.7</v>
      </c>
      <c r="V76" s="218">
        <v>6.05</v>
      </c>
      <c r="W76" s="218">
        <v>19.71</v>
      </c>
      <c r="X76" s="218">
        <v>62.64</v>
      </c>
      <c r="Y76" s="218">
        <v>0</v>
      </c>
      <c r="Z76" s="218">
        <v>118.17</v>
      </c>
      <c r="AA76" s="218">
        <v>14.5</v>
      </c>
      <c r="AB76" s="218">
        <v>0</v>
      </c>
      <c r="AC76" s="218">
        <v>13.84</v>
      </c>
      <c r="AD76" s="218">
        <v>0</v>
      </c>
      <c r="AE76" s="218">
        <v>0</v>
      </c>
      <c r="AF76" s="218">
        <v>0</v>
      </c>
      <c r="AG76" s="218">
        <v>43.81</v>
      </c>
      <c r="AH76" s="218">
        <v>0</v>
      </c>
      <c r="AI76" s="218">
        <v>0</v>
      </c>
      <c r="AJ76" s="218">
        <v>0</v>
      </c>
      <c r="AK76" s="218">
        <v>-1.87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135.35</v>
      </c>
      <c r="L77" s="218">
        <v>0.97</v>
      </c>
      <c r="M77" s="218">
        <v>53.34</v>
      </c>
      <c r="N77" s="218">
        <v>51.55</v>
      </c>
      <c r="O77" s="218">
        <v>72.400000000000006</v>
      </c>
      <c r="P77" s="218">
        <v>21.68</v>
      </c>
      <c r="Q77" s="218">
        <v>0</v>
      </c>
      <c r="R77" s="218">
        <v>18.63</v>
      </c>
      <c r="S77" s="218">
        <v>7</v>
      </c>
      <c r="T77" s="218">
        <v>0</v>
      </c>
      <c r="U77" s="218">
        <v>49.7</v>
      </c>
      <c r="V77" s="218">
        <v>6.05</v>
      </c>
      <c r="W77" s="218">
        <v>18.93</v>
      </c>
      <c r="X77" s="218">
        <v>62.64</v>
      </c>
      <c r="Y77" s="218">
        <v>0</v>
      </c>
      <c r="Z77" s="218">
        <v>118.17</v>
      </c>
      <c r="AA77" s="218">
        <v>14.5</v>
      </c>
      <c r="AB77" s="218">
        <v>0</v>
      </c>
      <c r="AC77" s="218">
        <v>13.84</v>
      </c>
      <c r="AD77" s="218">
        <v>0</v>
      </c>
      <c r="AE77" s="218">
        <v>0</v>
      </c>
      <c r="AF77" s="218">
        <v>0</v>
      </c>
      <c r="AG77" s="218">
        <v>43.81</v>
      </c>
      <c r="AH77" s="218">
        <v>0</v>
      </c>
      <c r="AI77" s="218">
        <v>0</v>
      </c>
      <c r="AJ77" s="218">
        <v>0</v>
      </c>
      <c r="AK77" s="218">
        <v>-1.87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135.35</v>
      </c>
      <c r="L78" s="218">
        <v>0.97</v>
      </c>
      <c r="M78" s="218">
        <v>53.34</v>
      </c>
      <c r="N78" s="218">
        <v>51.55</v>
      </c>
      <c r="O78" s="218">
        <v>72.400000000000006</v>
      </c>
      <c r="P78" s="218">
        <v>21.68</v>
      </c>
      <c r="Q78" s="218">
        <v>0</v>
      </c>
      <c r="R78" s="218">
        <v>18.63</v>
      </c>
      <c r="S78" s="218">
        <v>7</v>
      </c>
      <c r="T78" s="218">
        <v>0</v>
      </c>
      <c r="U78" s="218">
        <v>49.7</v>
      </c>
      <c r="V78" s="218">
        <v>6.05</v>
      </c>
      <c r="W78" s="218">
        <v>18.93</v>
      </c>
      <c r="X78" s="218">
        <v>62.64</v>
      </c>
      <c r="Y78" s="218">
        <v>0</v>
      </c>
      <c r="Z78" s="218">
        <v>118.17</v>
      </c>
      <c r="AA78" s="218">
        <v>14.5</v>
      </c>
      <c r="AB78" s="218">
        <v>0</v>
      </c>
      <c r="AC78" s="218">
        <v>13.84</v>
      </c>
      <c r="AD78" s="218">
        <v>0</v>
      </c>
      <c r="AE78" s="218">
        <v>0</v>
      </c>
      <c r="AF78" s="218">
        <v>0</v>
      </c>
      <c r="AG78" s="218">
        <v>43.81</v>
      </c>
      <c r="AH78" s="218">
        <v>0</v>
      </c>
      <c r="AI78" s="218">
        <v>0</v>
      </c>
      <c r="AJ78" s="218">
        <v>0</v>
      </c>
      <c r="AK78" s="218">
        <v>-1.87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139.30000000000001</v>
      </c>
      <c r="L79" s="218">
        <v>1</v>
      </c>
      <c r="M79" s="218">
        <v>53.34</v>
      </c>
      <c r="N79" s="218">
        <v>51.55</v>
      </c>
      <c r="O79" s="218">
        <v>72.400000000000006</v>
      </c>
      <c r="P79" s="218">
        <v>21.68</v>
      </c>
      <c r="Q79" s="218">
        <v>0</v>
      </c>
      <c r="R79" s="218">
        <v>18.63</v>
      </c>
      <c r="S79" s="218">
        <v>6.76</v>
      </c>
      <c r="T79" s="218">
        <v>0</v>
      </c>
      <c r="U79" s="218">
        <v>49.7</v>
      </c>
      <c r="V79" s="218">
        <v>6.05</v>
      </c>
      <c r="W79" s="218">
        <v>18.3</v>
      </c>
      <c r="X79" s="218">
        <v>62.64</v>
      </c>
      <c r="Y79" s="218">
        <v>0</v>
      </c>
      <c r="Z79" s="218">
        <v>118.17</v>
      </c>
      <c r="AA79" s="218">
        <v>14.5</v>
      </c>
      <c r="AB79" s="218">
        <v>0</v>
      </c>
      <c r="AC79" s="218">
        <v>13.24</v>
      </c>
      <c r="AD79" s="218">
        <v>0</v>
      </c>
      <c r="AE79" s="218">
        <v>0</v>
      </c>
      <c r="AF79" s="218">
        <v>0</v>
      </c>
      <c r="AG79" s="218">
        <v>37.5</v>
      </c>
      <c r="AH79" s="218">
        <v>0</v>
      </c>
      <c r="AI79" s="218">
        <v>0</v>
      </c>
      <c r="AJ79" s="218">
        <v>0</v>
      </c>
      <c r="AK79" s="218">
        <v>-1.87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136.13</v>
      </c>
      <c r="L80" s="218">
        <v>1</v>
      </c>
      <c r="M80" s="218">
        <v>53.34</v>
      </c>
      <c r="N80" s="218">
        <v>51.55</v>
      </c>
      <c r="O80" s="218">
        <v>72.400000000000006</v>
      </c>
      <c r="P80" s="218">
        <v>21.68</v>
      </c>
      <c r="Q80" s="218">
        <v>0</v>
      </c>
      <c r="R80" s="218">
        <v>18.63</v>
      </c>
      <c r="S80" s="218">
        <v>6.76</v>
      </c>
      <c r="T80" s="218">
        <v>0</v>
      </c>
      <c r="U80" s="218">
        <v>49.7</v>
      </c>
      <c r="V80" s="218">
        <v>6.05</v>
      </c>
      <c r="W80" s="218">
        <v>18.29</v>
      </c>
      <c r="X80" s="218">
        <v>62.64</v>
      </c>
      <c r="Y80" s="218">
        <v>0</v>
      </c>
      <c r="Z80" s="218">
        <v>118.17</v>
      </c>
      <c r="AA80" s="218">
        <v>14.5</v>
      </c>
      <c r="AB80" s="218">
        <v>0</v>
      </c>
      <c r="AC80" s="218">
        <v>13.24</v>
      </c>
      <c r="AD80" s="218">
        <v>0</v>
      </c>
      <c r="AE80" s="218">
        <v>0</v>
      </c>
      <c r="AF80" s="218">
        <v>0</v>
      </c>
      <c r="AG80" s="218">
        <v>37.5</v>
      </c>
      <c r="AH80" s="218">
        <v>0</v>
      </c>
      <c r="AI80" s="218">
        <v>0</v>
      </c>
      <c r="AJ80" s="218">
        <v>0</v>
      </c>
      <c r="AK80" s="218">
        <v>-1.87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135.35</v>
      </c>
      <c r="L81" s="218">
        <v>6.77</v>
      </c>
      <c r="M81" s="218">
        <v>53.34</v>
      </c>
      <c r="N81" s="218">
        <v>51.55</v>
      </c>
      <c r="O81" s="218">
        <v>72.400000000000006</v>
      </c>
      <c r="P81" s="218">
        <v>21.68</v>
      </c>
      <c r="Q81" s="218">
        <v>0</v>
      </c>
      <c r="R81" s="218">
        <v>18.63</v>
      </c>
      <c r="S81" s="218">
        <v>6.76</v>
      </c>
      <c r="T81" s="218">
        <v>0</v>
      </c>
      <c r="U81" s="218">
        <v>49.53</v>
      </c>
      <c r="V81" s="218">
        <v>6.05</v>
      </c>
      <c r="W81" s="218">
        <v>18.3</v>
      </c>
      <c r="X81" s="218">
        <v>62.64</v>
      </c>
      <c r="Y81" s="218">
        <v>0</v>
      </c>
      <c r="Z81" s="218">
        <v>118.17</v>
      </c>
      <c r="AA81" s="218">
        <v>38.31</v>
      </c>
      <c r="AB81" s="218">
        <v>0</v>
      </c>
      <c r="AC81" s="218">
        <v>13.24</v>
      </c>
      <c r="AD81" s="218">
        <v>0</v>
      </c>
      <c r="AE81" s="218">
        <v>0</v>
      </c>
      <c r="AF81" s="218">
        <v>0</v>
      </c>
      <c r="AG81" s="218">
        <v>37.5</v>
      </c>
      <c r="AH81" s="218">
        <v>0</v>
      </c>
      <c r="AI81" s="218">
        <v>0</v>
      </c>
      <c r="AJ81" s="218">
        <v>0</v>
      </c>
      <c r="AK81" s="218">
        <v>-1.87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135.35</v>
      </c>
      <c r="L82" s="218">
        <v>6.77</v>
      </c>
      <c r="M82" s="218">
        <v>53.34</v>
      </c>
      <c r="N82" s="218">
        <v>51.55</v>
      </c>
      <c r="O82" s="218">
        <v>72.400000000000006</v>
      </c>
      <c r="P82" s="218">
        <v>21.68</v>
      </c>
      <c r="Q82" s="218">
        <v>0</v>
      </c>
      <c r="R82" s="218">
        <v>18.63</v>
      </c>
      <c r="S82" s="218">
        <v>11.51</v>
      </c>
      <c r="T82" s="218">
        <v>0</v>
      </c>
      <c r="U82" s="218">
        <v>49.53</v>
      </c>
      <c r="V82" s="218">
        <v>6.05</v>
      </c>
      <c r="W82" s="218">
        <v>18.3</v>
      </c>
      <c r="X82" s="218">
        <v>62.64</v>
      </c>
      <c r="Y82" s="218">
        <v>0</v>
      </c>
      <c r="Z82" s="218">
        <v>118.17</v>
      </c>
      <c r="AA82" s="218">
        <v>38.31</v>
      </c>
      <c r="AB82" s="218">
        <v>0</v>
      </c>
      <c r="AC82" s="218">
        <v>13.24</v>
      </c>
      <c r="AD82" s="218">
        <v>0</v>
      </c>
      <c r="AE82" s="218">
        <v>0</v>
      </c>
      <c r="AF82" s="218">
        <v>0</v>
      </c>
      <c r="AG82" s="218">
        <v>43.11</v>
      </c>
      <c r="AH82" s="218">
        <v>0</v>
      </c>
      <c r="AI82" s="218">
        <v>0</v>
      </c>
      <c r="AJ82" s="218">
        <v>0</v>
      </c>
      <c r="AK82" s="218">
        <v>-1.87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164.35</v>
      </c>
      <c r="L83" s="218">
        <v>6.77</v>
      </c>
      <c r="M83" s="218">
        <v>53.34</v>
      </c>
      <c r="N83" s="218">
        <v>51.55</v>
      </c>
      <c r="O83" s="218">
        <v>72.400000000000006</v>
      </c>
      <c r="P83" s="218">
        <v>21.68</v>
      </c>
      <c r="Q83" s="218">
        <v>0</v>
      </c>
      <c r="R83" s="218">
        <v>18.63</v>
      </c>
      <c r="S83" s="218">
        <v>11.51</v>
      </c>
      <c r="T83" s="218">
        <v>0</v>
      </c>
      <c r="U83" s="218">
        <v>49.53</v>
      </c>
      <c r="V83" s="218">
        <v>6.05</v>
      </c>
      <c r="W83" s="218">
        <v>18.3</v>
      </c>
      <c r="X83" s="218">
        <v>62.64</v>
      </c>
      <c r="Y83" s="218">
        <v>0</v>
      </c>
      <c r="Z83" s="218">
        <v>118.17</v>
      </c>
      <c r="AA83" s="218">
        <v>38.31</v>
      </c>
      <c r="AB83" s="218">
        <v>0</v>
      </c>
      <c r="AC83" s="218">
        <v>13.24</v>
      </c>
      <c r="AD83" s="218">
        <v>0</v>
      </c>
      <c r="AE83" s="218">
        <v>0</v>
      </c>
      <c r="AF83" s="218">
        <v>0</v>
      </c>
      <c r="AG83" s="218">
        <v>43.11</v>
      </c>
      <c r="AH83" s="218">
        <v>0</v>
      </c>
      <c r="AI83" s="218">
        <v>0</v>
      </c>
      <c r="AJ83" s="218">
        <v>0</v>
      </c>
      <c r="AK83" s="218">
        <v>-1.87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203.03</v>
      </c>
      <c r="L84" s="218">
        <v>6.77</v>
      </c>
      <c r="M84" s="218">
        <v>53.34</v>
      </c>
      <c r="N84" s="218">
        <v>51.55</v>
      </c>
      <c r="O84" s="218">
        <v>72.400000000000006</v>
      </c>
      <c r="P84" s="218">
        <v>21.68</v>
      </c>
      <c r="Q84" s="218">
        <v>0</v>
      </c>
      <c r="R84" s="218">
        <v>18.63</v>
      </c>
      <c r="S84" s="218">
        <v>11.51</v>
      </c>
      <c r="T84" s="218">
        <v>0</v>
      </c>
      <c r="U84" s="218">
        <v>49.53</v>
      </c>
      <c r="V84" s="218">
        <v>6.05</v>
      </c>
      <c r="W84" s="218">
        <v>18.3</v>
      </c>
      <c r="X84" s="218">
        <v>62.64</v>
      </c>
      <c r="Y84" s="218">
        <v>0</v>
      </c>
      <c r="Z84" s="218">
        <v>118.17</v>
      </c>
      <c r="AA84" s="218">
        <v>38.31</v>
      </c>
      <c r="AB84" s="218">
        <v>0</v>
      </c>
      <c r="AC84" s="218">
        <v>13.24</v>
      </c>
      <c r="AD84" s="218">
        <v>0</v>
      </c>
      <c r="AE84" s="218">
        <v>0</v>
      </c>
      <c r="AF84" s="218">
        <v>0</v>
      </c>
      <c r="AG84" s="218">
        <v>43.11</v>
      </c>
      <c r="AH84" s="218">
        <v>0</v>
      </c>
      <c r="AI84" s="218">
        <v>0</v>
      </c>
      <c r="AJ84" s="218">
        <v>0</v>
      </c>
      <c r="AK84" s="218">
        <v>-1.87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251.37</v>
      </c>
      <c r="L85" s="218">
        <v>6.77</v>
      </c>
      <c r="M85" s="218">
        <v>53.34</v>
      </c>
      <c r="N85" s="218">
        <v>51.55</v>
      </c>
      <c r="O85" s="218">
        <v>72.400000000000006</v>
      </c>
      <c r="P85" s="218">
        <v>21.68</v>
      </c>
      <c r="Q85" s="218">
        <v>0</v>
      </c>
      <c r="R85" s="218">
        <v>18.63</v>
      </c>
      <c r="S85" s="218">
        <v>11.51</v>
      </c>
      <c r="T85" s="218">
        <v>0</v>
      </c>
      <c r="U85" s="218">
        <v>49.53</v>
      </c>
      <c r="V85" s="218">
        <v>6.05</v>
      </c>
      <c r="W85" s="218">
        <v>18.3</v>
      </c>
      <c r="X85" s="218">
        <v>62.64</v>
      </c>
      <c r="Y85" s="218">
        <v>0</v>
      </c>
      <c r="Z85" s="218">
        <v>118.17</v>
      </c>
      <c r="AA85" s="218">
        <v>38.31</v>
      </c>
      <c r="AB85" s="218">
        <v>0</v>
      </c>
      <c r="AC85" s="218">
        <v>13.24</v>
      </c>
      <c r="AD85" s="218">
        <v>0</v>
      </c>
      <c r="AE85" s="218">
        <v>0</v>
      </c>
      <c r="AF85" s="218">
        <v>0</v>
      </c>
      <c r="AG85" s="218">
        <v>41.04</v>
      </c>
      <c r="AH85" s="218">
        <v>0</v>
      </c>
      <c r="AI85" s="218">
        <v>0</v>
      </c>
      <c r="AJ85" s="218">
        <v>0</v>
      </c>
      <c r="AK85" s="218">
        <v>-1.87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251.37</v>
      </c>
      <c r="L86" s="218">
        <v>6.77</v>
      </c>
      <c r="M86" s="218">
        <v>53.34</v>
      </c>
      <c r="N86" s="218">
        <v>51.55</v>
      </c>
      <c r="O86" s="218">
        <v>72.400000000000006</v>
      </c>
      <c r="P86" s="218">
        <v>21.68</v>
      </c>
      <c r="Q86" s="218">
        <v>0</v>
      </c>
      <c r="R86" s="218">
        <v>18.63</v>
      </c>
      <c r="S86" s="218">
        <v>11.51</v>
      </c>
      <c r="T86" s="218">
        <v>0</v>
      </c>
      <c r="U86" s="218">
        <v>49.53</v>
      </c>
      <c r="V86" s="218">
        <v>6.05</v>
      </c>
      <c r="W86" s="218">
        <v>18.3</v>
      </c>
      <c r="X86" s="218">
        <v>62.64</v>
      </c>
      <c r="Y86" s="218">
        <v>0</v>
      </c>
      <c r="Z86" s="218">
        <v>118.17</v>
      </c>
      <c r="AA86" s="218">
        <v>38.31</v>
      </c>
      <c r="AB86" s="218">
        <v>0</v>
      </c>
      <c r="AC86" s="218">
        <v>13.24</v>
      </c>
      <c r="AD86" s="218">
        <v>0</v>
      </c>
      <c r="AE86" s="218">
        <v>0</v>
      </c>
      <c r="AF86" s="218">
        <v>0</v>
      </c>
      <c r="AG86" s="218">
        <v>41.04</v>
      </c>
      <c r="AH86" s="218">
        <v>0</v>
      </c>
      <c r="AI86" s="218">
        <v>0</v>
      </c>
      <c r="AJ86" s="218">
        <v>0</v>
      </c>
      <c r="AK86" s="218">
        <v>-1.87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251.37</v>
      </c>
      <c r="L87" s="218">
        <v>6.77</v>
      </c>
      <c r="M87" s="218">
        <v>53.34</v>
      </c>
      <c r="N87" s="218">
        <v>51.55</v>
      </c>
      <c r="O87" s="218">
        <v>72.400000000000006</v>
      </c>
      <c r="P87" s="218">
        <v>21.68</v>
      </c>
      <c r="Q87" s="218">
        <v>0</v>
      </c>
      <c r="R87" s="218">
        <v>18.63</v>
      </c>
      <c r="S87" s="218">
        <v>11.51</v>
      </c>
      <c r="T87" s="218">
        <v>0</v>
      </c>
      <c r="U87" s="218">
        <v>49.53</v>
      </c>
      <c r="V87" s="218">
        <v>6.05</v>
      </c>
      <c r="W87" s="218">
        <v>18.3</v>
      </c>
      <c r="X87" s="218">
        <v>62.64</v>
      </c>
      <c r="Y87" s="218">
        <v>0</v>
      </c>
      <c r="Z87" s="218">
        <v>118.17</v>
      </c>
      <c r="AA87" s="218">
        <v>38.31</v>
      </c>
      <c r="AB87" s="218">
        <v>0</v>
      </c>
      <c r="AC87" s="218">
        <v>13.84</v>
      </c>
      <c r="AD87" s="218">
        <v>0</v>
      </c>
      <c r="AE87" s="218">
        <v>0</v>
      </c>
      <c r="AF87" s="218">
        <v>0</v>
      </c>
      <c r="AG87" s="218">
        <v>41.04</v>
      </c>
      <c r="AH87" s="218">
        <v>0</v>
      </c>
      <c r="AI87" s="218">
        <v>0</v>
      </c>
      <c r="AJ87" s="218">
        <v>0</v>
      </c>
      <c r="AK87" s="218">
        <v>-1.87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251.37</v>
      </c>
      <c r="L88" s="218">
        <v>6.77</v>
      </c>
      <c r="M88" s="218">
        <v>53.34</v>
      </c>
      <c r="N88" s="218">
        <v>51.55</v>
      </c>
      <c r="O88" s="218">
        <v>72.400000000000006</v>
      </c>
      <c r="P88" s="218">
        <v>21.68</v>
      </c>
      <c r="Q88" s="218">
        <v>0</v>
      </c>
      <c r="R88" s="218">
        <v>18.63</v>
      </c>
      <c r="S88" s="218">
        <v>11.51</v>
      </c>
      <c r="T88" s="218">
        <v>0</v>
      </c>
      <c r="U88" s="218">
        <v>49.53</v>
      </c>
      <c r="V88" s="218">
        <v>6.05</v>
      </c>
      <c r="W88" s="218">
        <v>18.3</v>
      </c>
      <c r="X88" s="218">
        <v>62.64</v>
      </c>
      <c r="Y88" s="218">
        <v>0</v>
      </c>
      <c r="Z88" s="218">
        <v>118.17</v>
      </c>
      <c r="AA88" s="218">
        <v>38.31</v>
      </c>
      <c r="AB88" s="218">
        <v>0</v>
      </c>
      <c r="AC88" s="218">
        <v>13.84</v>
      </c>
      <c r="AD88" s="218">
        <v>0</v>
      </c>
      <c r="AE88" s="218">
        <v>0</v>
      </c>
      <c r="AF88" s="218">
        <v>0</v>
      </c>
      <c r="AG88" s="218">
        <v>41.04</v>
      </c>
      <c r="AH88" s="218">
        <v>0</v>
      </c>
      <c r="AI88" s="218">
        <v>0</v>
      </c>
      <c r="AJ88" s="218">
        <v>0</v>
      </c>
      <c r="AK88" s="218">
        <v>-1.87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251.37</v>
      </c>
      <c r="L89" s="218">
        <v>6.77</v>
      </c>
      <c r="M89" s="218">
        <v>53.34</v>
      </c>
      <c r="N89" s="218">
        <v>51.55</v>
      </c>
      <c r="O89" s="218">
        <v>72.400000000000006</v>
      </c>
      <c r="P89" s="218">
        <v>20.5</v>
      </c>
      <c r="Q89" s="218">
        <v>0</v>
      </c>
      <c r="R89" s="218">
        <v>18.63</v>
      </c>
      <c r="S89" s="218">
        <v>11.51</v>
      </c>
      <c r="T89" s="218">
        <v>0</v>
      </c>
      <c r="U89" s="218">
        <v>49.53</v>
      </c>
      <c r="V89" s="218">
        <v>6.05</v>
      </c>
      <c r="W89" s="218">
        <v>18.3</v>
      </c>
      <c r="X89" s="218">
        <v>62.64</v>
      </c>
      <c r="Y89" s="218">
        <v>0</v>
      </c>
      <c r="Z89" s="218">
        <v>118.17</v>
      </c>
      <c r="AA89" s="218">
        <v>38.31</v>
      </c>
      <c r="AB89" s="218">
        <v>0</v>
      </c>
      <c r="AC89" s="218">
        <v>13.84</v>
      </c>
      <c r="AD89" s="218">
        <v>0</v>
      </c>
      <c r="AE89" s="218">
        <v>0</v>
      </c>
      <c r="AF89" s="218">
        <v>0</v>
      </c>
      <c r="AG89" s="218">
        <v>39.69</v>
      </c>
      <c r="AH89" s="218">
        <v>0</v>
      </c>
      <c r="AI89" s="218">
        <v>0</v>
      </c>
      <c r="AJ89" s="218">
        <v>0</v>
      </c>
      <c r="AK89" s="218">
        <v>-1.87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251.37</v>
      </c>
      <c r="L90" s="218">
        <v>6.77</v>
      </c>
      <c r="M90" s="218">
        <v>53.34</v>
      </c>
      <c r="N90" s="218">
        <v>51.55</v>
      </c>
      <c r="O90" s="218">
        <v>72.400000000000006</v>
      </c>
      <c r="P90" s="218">
        <v>21.67</v>
      </c>
      <c r="Q90" s="218">
        <v>0</v>
      </c>
      <c r="R90" s="218">
        <v>18.63</v>
      </c>
      <c r="S90" s="218">
        <v>11.51</v>
      </c>
      <c r="T90" s="218">
        <v>0</v>
      </c>
      <c r="U90" s="218">
        <v>49.53</v>
      </c>
      <c r="V90" s="218">
        <v>6.05</v>
      </c>
      <c r="W90" s="218">
        <v>18.3</v>
      </c>
      <c r="X90" s="218">
        <v>62.64</v>
      </c>
      <c r="Y90" s="218">
        <v>0</v>
      </c>
      <c r="Z90" s="218">
        <v>118.17</v>
      </c>
      <c r="AA90" s="218">
        <v>38.31</v>
      </c>
      <c r="AB90" s="218">
        <v>0</v>
      </c>
      <c r="AC90" s="218">
        <v>13.84</v>
      </c>
      <c r="AD90" s="218">
        <v>0</v>
      </c>
      <c r="AE90" s="218">
        <v>0</v>
      </c>
      <c r="AF90" s="218">
        <v>0</v>
      </c>
      <c r="AG90" s="218">
        <v>39.69</v>
      </c>
      <c r="AH90" s="218">
        <v>0</v>
      </c>
      <c r="AI90" s="218">
        <v>0</v>
      </c>
      <c r="AJ90" s="218">
        <v>0</v>
      </c>
      <c r="AK90" s="218">
        <v>-1.87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251.37</v>
      </c>
      <c r="L91" s="218">
        <v>6.77</v>
      </c>
      <c r="M91" s="218">
        <v>53.34</v>
      </c>
      <c r="N91" s="218">
        <v>51.55</v>
      </c>
      <c r="O91" s="218">
        <v>72.400000000000006</v>
      </c>
      <c r="P91" s="218">
        <v>21.67</v>
      </c>
      <c r="Q91" s="218">
        <v>0</v>
      </c>
      <c r="R91" s="218">
        <v>18.63</v>
      </c>
      <c r="S91" s="218">
        <v>11.51</v>
      </c>
      <c r="T91" s="218">
        <v>0</v>
      </c>
      <c r="U91" s="218">
        <v>49.53</v>
      </c>
      <c r="V91" s="218">
        <v>6.05</v>
      </c>
      <c r="W91" s="218">
        <v>18.3</v>
      </c>
      <c r="X91" s="218">
        <v>62.64</v>
      </c>
      <c r="Y91" s="218">
        <v>0</v>
      </c>
      <c r="Z91" s="218">
        <v>118.17</v>
      </c>
      <c r="AA91" s="218">
        <v>38.31</v>
      </c>
      <c r="AB91" s="218">
        <v>0</v>
      </c>
      <c r="AC91" s="218">
        <v>13.84</v>
      </c>
      <c r="AD91" s="218">
        <v>0</v>
      </c>
      <c r="AE91" s="218">
        <v>0</v>
      </c>
      <c r="AF91" s="218">
        <v>0</v>
      </c>
      <c r="AG91" s="218">
        <v>41.04</v>
      </c>
      <c r="AH91" s="218">
        <v>0</v>
      </c>
      <c r="AI91" s="218">
        <v>0</v>
      </c>
      <c r="AJ91" s="218">
        <v>0</v>
      </c>
      <c r="AK91" s="218">
        <v>-1.87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251.37</v>
      </c>
      <c r="L92" s="218">
        <v>6.77</v>
      </c>
      <c r="M92" s="218">
        <v>53.34</v>
      </c>
      <c r="N92" s="218">
        <v>51.55</v>
      </c>
      <c r="O92" s="218">
        <v>72.400000000000006</v>
      </c>
      <c r="P92" s="218">
        <v>21.67</v>
      </c>
      <c r="Q92" s="218">
        <v>0</v>
      </c>
      <c r="R92" s="218">
        <v>18.63</v>
      </c>
      <c r="S92" s="218">
        <v>11.51</v>
      </c>
      <c r="T92" s="218">
        <v>0</v>
      </c>
      <c r="U92" s="218">
        <v>49.53</v>
      </c>
      <c r="V92" s="218">
        <v>6.05</v>
      </c>
      <c r="W92" s="218">
        <v>18.3</v>
      </c>
      <c r="X92" s="218">
        <v>62.64</v>
      </c>
      <c r="Y92" s="218">
        <v>0</v>
      </c>
      <c r="Z92" s="218">
        <v>118.17</v>
      </c>
      <c r="AA92" s="218">
        <v>38.31</v>
      </c>
      <c r="AB92" s="218">
        <v>0</v>
      </c>
      <c r="AC92" s="218">
        <v>13.84</v>
      </c>
      <c r="AD92" s="218">
        <v>0</v>
      </c>
      <c r="AE92" s="218">
        <v>0</v>
      </c>
      <c r="AF92" s="218">
        <v>0</v>
      </c>
      <c r="AG92" s="218">
        <v>41.04</v>
      </c>
      <c r="AH92" s="218">
        <v>0</v>
      </c>
      <c r="AI92" s="218">
        <v>0</v>
      </c>
      <c r="AJ92" s="218">
        <v>0</v>
      </c>
      <c r="AK92" s="218">
        <v>-1.87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251.37</v>
      </c>
      <c r="L93" s="218">
        <v>6.77</v>
      </c>
      <c r="M93" s="218">
        <v>53.34</v>
      </c>
      <c r="N93" s="218">
        <v>51.55</v>
      </c>
      <c r="O93" s="218">
        <v>72.400000000000006</v>
      </c>
      <c r="P93" s="218">
        <v>21.67</v>
      </c>
      <c r="Q93" s="218">
        <v>0</v>
      </c>
      <c r="R93" s="218">
        <v>18.63</v>
      </c>
      <c r="S93" s="218">
        <v>11.51</v>
      </c>
      <c r="T93" s="218">
        <v>0</v>
      </c>
      <c r="U93" s="218">
        <v>49.53</v>
      </c>
      <c r="V93" s="218">
        <v>4.37</v>
      </c>
      <c r="W93" s="218">
        <v>18.3</v>
      </c>
      <c r="X93" s="218">
        <v>62.64</v>
      </c>
      <c r="Y93" s="218">
        <v>0</v>
      </c>
      <c r="Z93" s="218">
        <v>118.17</v>
      </c>
      <c r="AA93" s="218">
        <v>38.31</v>
      </c>
      <c r="AB93" s="218">
        <v>0</v>
      </c>
      <c r="AC93" s="218">
        <v>13.84</v>
      </c>
      <c r="AD93" s="218">
        <v>0</v>
      </c>
      <c r="AE93" s="218">
        <v>0</v>
      </c>
      <c r="AF93" s="218">
        <v>0</v>
      </c>
      <c r="AG93" s="218">
        <v>41.04</v>
      </c>
      <c r="AH93" s="218">
        <v>0</v>
      </c>
      <c r="AI93" s="218">
        <v>0</v>
      </c>
      <c r="AJ93" s="218">
        <v>0</v>
      </c>
      <c r="AK93" s="218">
        <v>-1.87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251.37</v>
      </c>
      <c r="L94" s="218">
        <v>6.77</v>
      </c>
      <c r="M94" s="218">
        <v>53.34</v>
      </c>
      <c r="N94" s="218">
        <v>51.55</v>
      </c>
      <c r="O94" s="218">
        <v>72.400000000000006</v>
      </c>
      <c r="P94" s="218">
        <v>21.67</v>
      </c>
      <c r="Q94" s="218">
        <v>0</v>
      </c>
      <c r="R94" s="218">
        <v>18.63</v>
      </c>
      <c r="S94" s="218">
        <v>11.51</v>
      </c>
      <c r="T94" s="218">
        <v>0</v>
      </c>
      <c r="U94" s="218">
        <v>49.53</v>
      </c>
      <c r="V94" s="218">
        <v>4.37</v>
      </c>
      <c r="W94" s="218">
        <v>18.3</v>
      </c>
      <c r="X94" s="218">
        <v>62.64</v>
      </c>
      <c r="Y94" s="218">
        <v>0</v>
      </c>
      <c r="Z94" s="218">
        <v>118.17</v>
      </c>
      <c r="AA94" s="218">
        <v>38.31</v>
      </c>
      <c r="AB94" s="218">
        <v>0</v>
      </c>
      <c r="AC94" s="218">
        <v>13.84</v>
      </c>
      <c r="AD94" s="218">
        <v>0</v>
      </c>
      <c r="AE94" s="218">
        <v>0</v>
      </c>
      <c r="AF94" s="218">
        <v>0</v>
      </c>
      <c r="AG94" s="218">
        <v>41.04</v>
      </c>
      <c r="AH94" s="218">
        <v>0</v>
      </c>
      <c r="AI94" s="218">
        <v>0</v>
      </c>
      <c r="AJ94" s="218">
        <v>0</v>
      </c>
      <c r="AK94" s="218">
        <v>-1.87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251.37</v>
      </c>
      <c r="L95" s="218">
        <v>6.77</v>
      </c>
      <c r="M95" s="218">
        <v>53.34</v>
      </c>
      <c r="N95" s="218">
        <v>51.55</v>
      </c>
      <c r="O95" s="218">
        <v>72.400000000000006</v>
      </c>
      <c r="P95" s="218">
        <v>21.67</v>
      </c>
      <c r="Q95" s="218">
        <v>0</v>
      </c>
      <c r="R95" s="218">
        <v>18.63</v>
      </c>
      <c r="S95" s="218">
        <v>11.51</v>
      </c>
      <c r="T95" s="218">
        <v>0</v>
      </c>
      <c r="U95" s="218">
        <v>49.53</v>
      </c>
      <c r="V95" s="218">
        <v>4.37</v>
      </c>
      <c r="W95" s="218">
        <v>18.3</v>
      </c>
      <c r="X95" s="218">
        <v>62.64</v>
      </c>
      <c r="Y95" s="218">
        <v>0</v>
      </c>
      <c r="Z95" s="218">
        <v>118.17</v>
      </c>
      <c r="AA95" s="218">
        <v>38.31</v>
      </c>
      <c r="AB95" s="218">
        <v>0</v>
      </c>
      <c r="AC95" s="218">
        <v>13.84</v>
      </c>
      <c r="AD95" s="218">
        <v>0</v>
      </c>
      <c r="AE95" s="218">
        <v>0</v>
      </c>
      <c r="AF95" s="218">
        <v>0</v>
      </c>
      <c r="AG95" s="218">
        <v>41.04</v>
      </c>
      <c r="AH95" s="218">
        <v>0</v>
      </c>
      <c r="AI95" s="218">
        <v>0</v>
      </c>
      <c r="AJ95" s="218">
        <v>0</v>
      </c>
      <c r="AK95" s="218">
        <v>-1.87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251.37</v>
      </c>
      <c r="L96" s="218">
        <v>6.77</v>
      </c>
      <c r="M96" s="218">
        <v>53.34</v>
      </c>
      <c r="N96" s="218">
        <v>51.55</v>
      </c>
      <c r="O96" s="218">
        <v>72.400000000000006</v>
      </c>
      <c r="P96" s="218">
        <v>21.67</v>
      </c>
      <c r="Q96" s="218">
        <v>0</v>
      </c>
      <c r="R96" s="218">
        <v>18.63</v>
      </c>
      <c r="S96" s="218">
        <v>11.51</v>
      </c>
      <c r="T96" s="218">
        <v>0</v>
      </c>
      <c r="U96" s="218">
        <v>49.53</v>
      </c>
      <c r="V96" s="218">
        <v>4.37</v>
      </c>
      <c r="W96" s="218">
        <v>18.3</v>
      </c>
      <c r="X96" s="218">
        <v>62.64</v>
      </c>
      <c r="Y96" s="218">
        <v>0</v>
      </c>
      <c r="Z96" s="218">
        <v>118.17</v>
      </c>
      <c r="AA96" s="218">
        <v>38.31</v>
      </c>
      <c r="AB96" s="218">
        <v>0</v>
      </c>
      <c r="AC96" s="218">
        <v>13.84</v>
      </c>
      <c r="AD96" s="218">
        <v>0</v>
      </c>
      <c r="AE96" s="218">
        <v>0</v>
      </c>
      <c r="AF96" s="218">
        <v>0</v>
      </c>
      <c r="AG96" s="218">
        <v>41.04</v>
      </c>
      <c r="AH96" s="218">
        <v>0</v>
      </c>
      <c r="AI96" s="218">
        <v>0</v>
      </c>
      <c r="AJ96" s="218">
        <v>0</v>
      </c>
      <c r="AK96" s="218">
        <v>-1.87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251.37</v>
      </c>
      <c r="L97" s="218">
        <v>6.77</v>
      </c>
      <c r="M97" s="218">
        <v>53.34</v>
      </c>
      <c r="N97" s="218">
        <v>51.55</v>
      </c>
      <c r="O97" s="218">
        <v>72.400000000000006</v>
      </c>
      <c r="P97" s="218">
        <v>21.67</v>
      </c>
      <c r="Q97" s="218">
        <v>0</v>
      </c>
      <c r="R97" s="218">
        <v>18.63</v>
      </c>
      <c r="S97" s="218">
        <v>11.51</v>
      </c>
      <c r="T97" s="218">
        <v>0</v>
      </c>
      <c r="U97" s="218">
        <v>49.53</v>
      </c>
      <c r="V97" s="218">
        <v>4.37</v>
      </c>
      <c r="W97" s="218">
        <v>18.3</v>
      </c>
      <c r="X97" s="218">
        <v>62.64</v>
      </c>
      <c r="Y97" s="218">
        <v>0</v>
      </c>
      <c r="Z97" s="218">
        <v>118.17</v>
      </c>
      <c r="AA97" s="218">
        <v>38.31</v>
      </c>
      <c r="AB97" s="218">
        <v>0</v>
      </c>
      <c r="AC97" s="218">
        <v>13.84</v>
      </c>
      <c r="AD97" s="218">
        <v>0</v>
      </c>
      <c r="AE97" s="218">
        <v>0</v>
      </c>
      <c r="AF97" s="218">
        <v>0</v>
      </c>
      <c r="AG97" s="218">
        <v>41.04</v>
      </c>
      <c r="AH97" s="218">
        <v>0</v>
      </c>
      <c r="AI97" s="218">
        <v>0</v>
      </c>
      <c r="AJ97" s="218">
        <v>0</v>
      </c>
      <c r="AK97" s="218">
        <v>-1.87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251.37</v>
      </c>
      <c r="L98" s="218">
        <v>6.77</v>
      </c>
      <c r="M98" s="218">
        <v>53.34</v>
      </c>
      <c r="N98" s="218">
        <v>51.55</v>
      </c>
      <c r="O98" s="218">
        <v>72.400000000000006</v>
      </c>
      <c r="P98" s="218">
        <v>21.67</v>
      </c>
      <c r="Q98" s="218">
        <v>0</v>
      </c>
      <c r="R98" s="218">
        <v>18.63</v>
      </c>
      <c r="S98" s="218">
        <v>11.51</v>
      </c>
      <c r="T98" s="218">
        <v>0</v>
      </c>
      <c r="U98" s="218">
        <v>49.53</v>
      </c>
      <c r="V98" s="218">
        <v>4.37</v>
      </c>
      <c r="W98" s="218">
        <v>18.3</v>
      </c>
      <c r="X98" s="218">
        <v>62.64</v>
      </c>
      <c r="Y98" s="218">
        <v>0</v>
      </c>
      <c r="Z98" s="218">
        <v>118.17</v>
      </c>
      <c r="AA98" s="218">
        <v>38.31</v>
      </c>
      <c r="AB98" s="218">
        <v>0</v>
      </c>
      <c r="AC98" s="218">
        <v>13.84</v>
      </c>
      <c r="AD98" s="218">
        <v>0</v>
      </c>
      <c r="AE98" s="218">
        <v>0</v>
      </c>
      <c r="AF98" s="218">
        <v>0</v>
      </c>
      <c r="AG98" s="218">
        <v>41.04</v>
      </c>
      <c r="AH98" s="218">
        <v>0</v>
      </c>
      <c r="AI98" s="218">
        <v>0</v>
      </c>
      <c r="AJ98" s="218">
        <v>0</v>
      </c>
      <c r="AK98" s="218">
        <v>-1.87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4.6312699999999998</v>
      </c>
      <c r="L99">
        <f t="shared" si="0"/>
        <v>9.3549999999999911E-2</v>
      </c>
      <c r="M99">
        <f t="shared" si="0"/>
        <v>1.1969425000000018</v>
      </c>
      <c r="N99">
        <f t="shared" si="0"/>
        <v>1.0382450000000014</v>
      </c>
      <c r="O99">
        <f t="shared" si="0"/>
        <v>1.4834849999999975</v>
      </c>
      <c r="P99">
        <f t="shared" si="0"/>
        <v>0.52000250000000048</v>
      </c>
      <c r="Q99">
        <f t="shared" si="0"/>
        <v>0</v>
      </c>
      <c r="R99">
        <f t="shared" si="0"/>
        <v>0.36486250000000048</v>
      </c>
      <c r="S99">
        <f t="shared" si="0"/>
        <v>0.21837499999999987</v>
      </c>
      <c r="T99">
        <f t="shared" si="0"/>
        <v>0</v>
      </c>
      <c r="U99">
        <f t="shared" si="0"/>
        <v>1.2796999999999974</v>
      </c>
      <c r="V99">
        <f t="shared" si="0"/>
        <v>0.10767750000000015</v>
      </c>
      <c r="W99">
        <f t="shared" si="0"/>
        <v>0.33682500000000021</v>
      </c>
      <c r="X99">
        <f t="shared" si="0"/>
        <v>1.0945225000000001</v>
      </c>
      <c r="Y99">
        <f t="shared" si="0"/>
        <v>0</v>
      </c>
      <c r="Z99">
        <f t="shared" si="0"/>
        <v>2.2746600000000017</v>
      </c>
      <c r="AA99">
        <f t="shared" si="0"/>
        <v>0.6697449999999997</v>
      </c>
      <c r="AB99">
        <f t="shared" si="0"/>
        <v>0</v>
      </c>
      <c r="AC99">
        <f t="shared" si="0"/>
        <v>0.33338749999999995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0.81545999999999996</v>
      </c>
      <c r="AH99">
        <f t="shared" si="0"/>
        <v>8.0640000000000003E-2</v>
      </c>
      <c r="AI99">
        <f t="shared" si="0"/>
        <v>0</v>
      </c>
      <c r="AJ99">
        <f t="shared" si="0"/>
        <v>0</v>
      </c>
      <c r="AK99">
        <f t="shared" si="0"/>
        <v>-4.4880000000000059E-2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0.53457999999999994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50.4</v>
      </c>
      <c r="L3" s="218">
        <v>9.67</v>
      </c>
      <c r="M3" s="218">
        <v>0</v>
      </c>
      <c r="N3" s="218">
        <v>29</v>
      </c>
      <c r="O3" s="218">
        <v>48.71</v>
      </c>
      <c r="P3" s="218">
        <v>49.59</v>
      </c>
      <c r="Q3" s="218">
        <v>0</v>
      </c>
      <c r="R3" s="218">
        <v>5.48</v>
      </c>
      <c r="S3" s="218">
        <v>4.1399999999999997</v>
      </c>
      <c r="T3" s="218">
        <v>0</v>
      </c>
      <c r="U3" s="218">
        <v>282.70999999999998</v>
      </c>
      <c r="V3" s="218">
        <v>3.5</v>
      </c>
      <c r="W3" s="218">
        <v>10.88</v>
      </c>
      <c r="X3" s="218">
        <v>36.229999999999997</v>
      </c>
      <c r="Y3" s="218">
        <v>0</v>
      </c>
      <c r="Z3" s="218">
        <v>48.34</v>
      </c>
      <c r="AA3" s="218">
        <v>9.35</v>
      </c>
      <c r="AB3" s="218">
        <v>0</v>
      </c>
      <c r="AC3" s="218">
        <v>7.9</v>
      </c>
      <c r="AD3" s="218">
        <v>0</v>
      </c>
      <c r="AE3" s="218">
        <v>0</v>
      </c>
      <c r="AF3" s="218">
        <v>0</v>
      </c>
      <c r="AG3" s="218">
        <v>25.23</v>
      </c>
      <c r="AH3" s="218">
        <v>0</v>
      </c>
      <c r="AI3" s="218">
        <v>0</v>
      </c>
      <c r="AJ3" s="218">
        <v>0</v>
      </c>
      <c r="AK3" s="218">
        <v>-1.08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38.67</v>
      </c>
      <c r="L4" s="218">
        <v>9.67</v>
      </c>
      <c r="M4" s="218">
        <v>0</v>
      </c>
      <c r="N4" s="218">
        <v>29</v>
      </c>
      <c r="O4" s="218">
        <v>48.71</v>
      </c>
      <c r="P4" s="218">
        <v>49.59</v>
      </c>
      <c r="Q4" s="218">
        <v>0</v>
      </c>
      <c r="R4" s="218">
        <v>4.83</v>
      </c>
      <c r="S4" s="218">
        <v>2.8</v>
      </c>
      <c r="T4" s="218">
        <v>0</v>
      </c>
      <c r="U4" s="218">
        <v>282.70999999999998</v>
      </c>
      <c r="V4" s="218">
        <v>3.5</v>
      </c>
      <c r="W4" s="218">
        <v>10.88</v>
      </c>
      <c r="X4" s="218">
        <v>36.229999999999997</v>
      </c>
      <c r="Y4" s="218">
        <v>0</v>
      </c>
      <c r="Z4" s="218">
        <v>48.34</v>
      </c>
      <c r="AA4" s="218">
        <v>9.35</v>
      </c>
      <c r="AB4" s="218">
        <v>0</v>
      </c>
      <c r="AC4" s="218">
        <v>7.9</v>
      </c>
      <c r="AD4" s="218">
        <v>0</v>
      </c>
      <c r="AE4" s="218">
        <v>0</v>
      </c>
      <c r="AF4" s="218">
        <v>0</v>
      </c>
      <c r="AG4" s="218">
        <v>25.23</v>
      </c>
      <c r="AH4" s="218">
        <v>0</v>
      </c>
      <c r="AI4" s="218">
        <v>0</v>
      </c>
      <c r="AJ4" s="218">
        <v>0</v>
      </c>
      <c r="AK4" s="218">
        <v>-1.08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38.67</v>
      </c>
      <c r="L5" s="218">
        <v>9.67</v>
      </c>
      <c r="M5" s="218">
        <v>0</v>
      </c>
      <c r="N5" s="218">
        <v>29</v>
      </c>
      <c r="O5" s="218">
        <v>48.71</v>
      </c>
      <c r="P5" s="218">
        <v>49.59</v>
      </c>
      <c r="Q5" s="218">
        <v>0</v>
      </c>
      <c r="R5" s="218">
        <v>4.83</v>
      </c>
      <c r="S5" s="218">
        <v>2.8</v>
      </c>
      <c r="T5" s="218">
        <v>0</v>
      </c>
      <c r="U5" s="218">
        <v>282.70999999999998</v>
      </c>
      <c r="V5" s="218">
        <v>0</v>
      </c>
      <c r="W5" s="218">
        <v>10.88</v>
      </c>
      <c r="X5" s="218">
        <v>36.229999999999997</v>
      </c>
      <c r="Y5" s="218">
        <v>0</v>
      </c>
      <c r="Z5" s="218">
        <v>31.78</v>
      </c>
      <c r="AA5" s="218">
        <v>9.35</v>
      </c>
      <c r="AB5" s="218">
        <v>0</v>
      </c>
      <c r="AC5" s="218">
        <v>7.9</v>
      </c>
      <c r="AD5" s="218">
        <v>0</v>
      </c>
      <c r="AE5" s="218">
        <v>0</v>
      </c>
      <c r="AF5" s="218">
        <v>0</v>
      </c>
      <c r="AG5" s="218">
        <v>25.23</v>
      </c>
      <c r="AH5" s="218">
        <v>0</v>
      </c>
      <c r="AI5" s="218">
        <v>0</v>
      </c>
      <c r="AJ5" s="218">
        <v>0</v>
      </c>
      <c r="AK5" s="218">
        <v>-1.08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38.67</v>
      </c>
      <c r="L6" s="218">
        <v>9.67</v>
      </c>
      <c r="M6" s="218">
        <v>0</v>
      </c>
      <c r="N6" s="218">
        <v>29</v>
      </c>
      <c r="O6" s="218">
        <v>48.71</v>
      </c>
      <c r="P6" s="218">
        <v>49.59</v>
      </c>
      <c r="Q6" s="218">
        <v>0</v>
      </c>
      <c r="R6" s="218">
        <v>4.83</v>
      </c>
      <c r="S6" s="218">
        <v>2.8</v>
      </c>
      <c r="T6" s="218">
        <v>0</v>
      </c>
      <c r="U6" s="218">
        <v>282.70999999999998</v>
      </c>
      <c r="V6" s="218">
        <v>0</v>
      </c>
      <c r="W6" s="218">
        <v>5.24</v>
      </c>
      <c r="X6" s="218">
        <v>17.399999999999999</v>
      </c>
      <c r="Y6" s="218">
        <v>0</v>
      </c>
      <c r="Z6" s="218">
        <v>31.78</v>
      </c>
      <c r="AA6" s="218">
        <v>9.35</v>
      </c>
      <c r="AB6" s="218">
        <v>0</v>
      </c>
      <c r="AC6" s="218">
        <v>7.9</v>
      </c>
      <c r="AD6" s="218">
        <v>0</v>
      </c>
      <c r="AE6" s="218">
        <v>0</v>
      </c>
      <c r="AF6" s="218">
        <v>0</v>
      </c>
      <c r="AG6" s="218">
        <v>25.23</v>
      </c>
      <c r="AH6" s="218">
        <v>0</v>
      </c>
      <c r="AI6" s="218">
        <v>0</v>
      </c>
      <c r="AJ6" s="218">
        <v>0</v>
      </c>
      <c r="AK6" s="218">
        <v>-1.08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38.67</v>
      </c>
      <c r="L7" s="218">
        <v>9.67</v>
      </c>
      <c r="M7" s="218">
        <v>0</v>
      </c>
      <c r="N7" s="218">
        <v>29</v>
      </c>
      <c r="O7" s="218">
        <v>48.71</v>
      </c>
      <c r="P7" s="218">
        <v>49.59</v>
      </c>
      <c r="Q7" s="218">
        <v>0</v>
      </c>
      <c r="R7" s="218">
        <v>4.83</v>
      </c>
      <c r="S7" s="218">
        <v>2.8</v>
      </c>
      <c r="T7" s="218">
        <v>0</v>
      </c>
      <c r="U7" s="218">
        <v>282.70999999999998</v>
      </c>
      <c r="V7" s="218">
        <v>0</v>
      </c>
      <c r="W7" s="218">
        <v>10.88</v>
      </c>
      <c r="X7" s="218">
        <v>36.049999999999997</v>
      </c>
      <c r="Y7" s="218">
        <v>0</v>
      </c>
      <c r="Z7" s="218">
        <v>31.78</v>
      </c>
      <c r="AA7" s="218">
        <v>9.35</v>
      </c>
      <c r="AB7" s="218">
        <v>0</v>
      </c>
      <c r="AC7" s="218">
        <v>7.9</v>
      </c>
      <c r="AD7" s="218">
        <v>0</v>
      </c>
      <c r="AE7" s="218">
        <v>0</v>
      </c>
      <c r="AF7" s="218">
        <v>0</v>
      </c>
      <c r="AG7" s="218">
        <v>25.23</v>
      </c>
      <c r="AH7" s="218">
        <v>0</v>
      </c>
      <c r="AI7" s="218">
        <v>0</v>
      </c>
      <c r="AJ7" s="218">
        <v>0</v>
      </c>
      <c r="AK7" s="218">
        <v>-1.08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38.67</v>
      </c>
      <c r="L8" s="218">
        <v>9.67</v>
      </c>
      <c r="M8" s="218">
        <v>0</v>
      </c>
      <c r="N8" s="218">
        <v>29</v>
      </c>
      <c r="O8" s="218">
        <v>48.71</v>
      </c>
      <c r="P8" s="218">
        <v>49.59</v>
      </c>
      <c r="Q8" s="218">
        <v>0</v>
      </c>
      <c r="R8" s="218">
        <v>4.83</v>
      </c>
      <c r="S8" s="218">
        <v>2.8</v>
      </c>
      <c r="T8" s="218">
        <v>0</v>
      </c>
      <c r="U8" s="218">
        <v>282.70999999999998</v>
      </c>
      <c r="V8" s="218">
        <v>0</v>
      </c>
      <c r="W8" s="218">
        <v>10.88</v>
      </c>
      <c r="X8" s="218">
        <v>36.200000000000003</v>
      </c>
      <c r="Y8" s="218">
        <v>0</v>
      </c>
      <c r="Z8" s="218">
        <v>31.78</v>
      </c>
      <c r="AA8" s="218">
        <v>9.35</v>
      </c>
      <c r="AB8" s="218">
        <v>0</v>
      </c>
      <c r="AC8" s="218">
        <v>7.9</v>
      </c>
      <c r="AD8" s="218">
        <v>0</v>
      </c>
      <c r="AE8" s="218">
        <v>0</v>
      </c>
      <c r="AF8" s="218">
        <v>0</v>
      </c>
      <c r="AG8" s="218">
        <v>24</v>
      </c>
      <c r="AH8" s="218">
        <v>0</v>
      </c>
      <c r="AI8" s="218">
        <v>0</v>
      </c>
      <c r="AJ8" s="218">
        <v>0</v>
      </c>
      <c r="AK8" s="218">
        <v>-1.08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38.67</v>
      </c>
      <c r="L9" s="218">
        <v>9.67</v>
      </c>
      <c r="M9" s="218">
        <v>0</v>
      </c>
      <c r="N9" s="218">
        <v>29</v>
      </c>
      <c r="O9" s="218">
        <v>48.71</v>
      </c>
      <c r="P9" s="218">
        <v>49.59</v>
      </c>
      <c r="Q9" s="218">
        <v>0</v>
      </c>
      <c r="R9" s="218">
        <v>4.83</v>
      </c>
      <c r="S9" s="218">
        <v>2.8</v>
      </c>
      <c r="T9" s="218">
        <v>0</v>
      </c>
      <c r="U9" s="218">
        <v>282.70999999999998</v>
      </c>
      <c r="V9" s="218">
        <v>0</v>
      </c>
      <c r="W9" s="218">
        <v>10.88</v>
      </c>
      <c r="X9" s="218">
        <v>36.200000000000003</v>
      </c>
      <c r="Y9" s="218">
        <v>0</v>
      </c>
      <c r="Z9" s="218">
        <v>31.78</v>
      </c>
      <c r="AA9" s="218">
        <v>9.35</v>
      </c>
      <c r="AB9" s="218">
        <v>0</v>
      </c>
      <c r="AC9" s="218">
        <v>7.9</v>
      </c>
      <c r="AD9" s="218">
        <v>0</v>
      </c>
      <c r="AE9" s="218">
        <v>0</v>
      </c>
      <c r="AF9" s="218">
        <v>0</v>
      </c>
      <c r="AG9" s="218">
        <v>24</v>
      </c>
      <c r="AH9" s="218">
        <v>0</v>
      </c>
      <c r="AI9" s="218">
        <v>0</v>
      </c>
      <c r="AJ9" s="218">
        <v>0</v>
      </c>
      <c r="AK9" s="218">
        <v>-1.08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38.67</v>
      </c>
      <c r="L10" s="218">
        <v>9.67</v>
      </c>
      <c r="M10" s="218">
        <v>0</v>
      </c>
      <c r="N10" s="218">
        <v>29</v>
      </c>
      <c r="O10" s="218">
        <v>48.71</v>
      </c>
      <c r="P10" s="218">
        <v>49.59</v>
      </c>
      <c r="Q10" s="218">
        <v>0</v>
      </c>
      <c r="R10" s="218">
        <v>4.83</v>
      </c>
      <c r="S10" s="218">
        <v>2.8</v>
      </c>
      <c r="T10" s="218">
        <v>0</v>
      </c>
      <c r="U10" s="218">
        <v>282.70999999999998</v>
      </c>
      <c r="V10" s="218">
        <v>0</v>
      </c>
      <c r="W10" s="218">
        <v>10.88</v>
      </c>
      <c r="X10" s="218">
        <v>36.200000000000003</v>
      </c>
      <c r="Y10" s="218">
        <v>0</v>
      </c>
      <c r="Z10" s="218">
        <v>31.78</v>
      </c>
      <c r="AA10" s="218">
        <v>9.35</v>
      </c>
      <c r="AB10" s="218">
        <v>0</v>
      </c>
      <c r="AC10" s="218">
        <v>7.9</v>
      </c>
      <c r="AD10" s="218">
        <v>0</v>
      </c>
      <c r="AE10" s="218">
        <v>0</v>
      </c>
      <c r="AF10" s="218">
        <v>0</v>
      </c>
      <c r="AG10" s="218">
        <v>24</v>
      </c>
      <c r="AH10" s="218">
        <v>0</v>
      </c>
      <c r="AI10" s="218">
        <v>0</v>
      </c>
      <c r="AJ10" s="218">
        <v>0</v>
      </c>
      <c r="AK10" s="218">
        <v>-1.08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38.67</v>
      </c>
      <c r="L11" s="218">
        <v>9.67</v>
      </c>
      <c r="M11" s="218">
        <v>0</v>
      </c>
      <c r="N11" s="218">
        <v>29</v>
      </c>
      <c r="O11" s="218">
        <v>48.71</v>
      </c>
      <c r="P11" s="218">
        <v>49.59</v>
      </c>
      <c r="Q11" s="218">
        <v>0</v>
      </c>
      <c r="R11" s="218">
        <v>4.83</v>
      </c>
      <c r="S11" s="218">
        <v>2.8</v>
      </c>
      <c r="T11" s="218">
        <v>0</v>
      </c>
      <c r="U11" s="218">
        <v>282.70999999999998</v>
      </c>
      <c r="V11" s="218">
        <v>0</v>
      </c>
      <c r="W11" s="218">
        <v>10.51</v>
      </c>
      <c r="X11" s="218">
        <v>36.200000000000003</v>
      </c>
      <c r="Y11" s="218">
        <v>0</v>
      </c>
      <c r="Z11" s="218">
        <v>31.78</v>
      </c>
      <c r="AA11" s="218">
        <v>9.35</v>
      </c>
      <c r="AB11" s="218">
        <v>0</v>
      </c>
      <c r="AC11" s="218">
        <v>7.9</v>
      </c>
      <c r="AD11" s="218">
        <v>0</v>
      </c>
      <c r="AE11" s="218">
        <v>0</v>
      </c>
      <c r="AF11" s="218">
        <v>0</v>
      </c>
      <c r="AG11" s="218">
        <v>24</v>
      </c>
      <c r="AH11" s="218">
        <v>0</v>
      </c>
      <c r="AI11" s="218">
        <v>0</v>
      </c>
      <c r="AJ11" s="218">
        <v>0</v>
      </c>
      <c r="AK11" s="218">
        <v>-1.08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38.67</v>
      </c>
      <c r="L12" s="218">
        <v>9.67</v>
      </c>
      <c r="M12" s="218">
        <v>0</v>
      </c>
      <c r="N12" s="218">
        <v>29</v>
      </c>
      <c r="O12" s="218">
        <v>48.71</v>
      </c>
      <c r="P12" s="218">
        <v>49.59</v>
      </c>
      <c r="Q12" s="218">
        <v>0</v>
      </c>
      <c r="R12" s="218">
        <v>4.83</v>
      </c>
      <c r="S12" s="218">
        <v>2.8</v>
      </c>
      <c r="T12" s="218">
        <v>0</v>
      </c>
      <c r="U12" s="218">
        <v>282.70999999999998</v>
      </c>
      <c r="V12" s="218">
        <v>0</v>
      </c>
      <c r="W12" s="218">
        <v>10.51</v>
      </c>
      <c r="X12" s="218">
        <v>36.200000000000003</v>
      </c>
      <c r="Y12" s="218">
        <v>0</v>
      </c>
      <c r="Z12" s="218">
        <v>31.78</v>
      </c>
      <c r="AA12" s="218">
        <v>9.35</v>
      </c>
      <c r="AB12" s="218">
        <v>0</v>
      </c>
      <c r="AC12" s="218">
        <v>7.89</v>
      </c>
      <c r="AD12" s="218">
        <v>0</v>
      </c>
      <c r="AE12" s="218">
        <v>0</v>
      </c>
      <c r="AF12" s="218">
        <v>0</v>
      </c>
      <c r="AG12" s="218">
        <v>24</v>
      </c>
      <c r="AH12" s="218">
        <v>0</v>
      </c>
      <c r="AI12" s="218">
        <v>0</v>
      </c>
      <c r="AJ12" s="218">
        <v>0</v>
      </c>
      <c r="AK12" s="218">
        <v>-1.08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38.67</v>
      </c>
      <c r="L13" s="218">
        <v>7.76</v>
      </c>
      <c r="M13" s="218">
        <v>0</v>
      </c>
      <c r="N13" s="218">
        <v>29</v>
      </c>
      <c r="O13" s="218">
        <v>48.71</v>
      </c>
      <c r="P13" s="218">
        <v>49.59</v>
      </c>
      <c r="Q13" s="218">
        <v>0</v>
      </c>
      <c r="R13" s="218">
        <v>4.83</v>
      </c>
      <c r="S13" s="218">
        <v>2.8</v>
      </c>
      <c r="T13" s="218">
        <v>0</v>
      </c>
      <c r="U13" s="218">
        <v>282.70999999999998</v>
      </c>
      <c r="V13" s="218">
        <v>0</v>
      </c>
      <c r="W13" s="218">
        <v>10.88</v>
      </c>
      <c r="X13" s="218">
        <v>36.200000000000003</v>
      </c>
      <c r="Y13" s="218">
        <v>0</v>
      </c>
      <c r="Z13" s="218">
        <v>31.22</v>
      </c>
      <c r="AA13" s="218">
        <v>9.4600000000000009</v>
      </c>
      <c r="AB13" s="218">
        <v>0</v>
      </c>
      <c r="AC13" s="218">
        <v>7.89</v>
      </c>
      <c r="AD13" s="218">
        <v>0</v>
      </c>
      <c r="AE13" s="218">
        <v>0</v>
      </c>
      <c r="AF13" s="218">
        <v>0</v>
      </c>
      <c r="AG13" s="218">
        <v>24</v>
      </c>
      <c r="AH13" s="218">
        <v>0</v>
      </c>
      <c r="AI13" s="218">
        <v>0</v>
      </c>
      <c r="AJ13" s="218">
        <v>0</v>
      </c>
      <c r="AK13" s="218">
        <v>-1.08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38.67</v>
      </c>
      <c r="L14" s="218">
        <v>9.67</v>
      </c>
      <c r="M14" s="218">
        <v>0</v>
      </c>
      <c r="N14" s="218">
        <v>29</v>
      </c>
      <c r="O14" s="218">
        <v>48.71</v>
      </c>
      <c r="P14" s="218">
        <v>49.59</v>
      </c>
      <c r="Q14" s="218">
        <v>0</v>
      </c>
      <c r="R14" s="218">
        <v>4.83</v>
      </c>
      <c r="S14" s="218">
        <v>2.8</v>
      </c>
      <c r="T14" s="218">
        <v>0</v>
      </c>
      <c r="U14" s="218">
        <v>282.70999999999998</v>
      </c>
      <c r="V14" s="218">
        <v>0</v>
      </c>
      <c r="W14" s="218">
        <v>10.88</v>
      </c>
      <c r="X14" s="218">
        <v>36.200000000000003</v>
      </c>
      <c r="Y14" s="218">
        <v>0</v>
      </c>
      <c r="Z14" s="218">
        <v>31.22</v>
      </c>
      <c r="AA14" s="218">
        <v>9.4600000000000009</v>
      </c>
      <c r="AB14" s="218">
        <v>0</v>
      </c>
      <c r="AC14" s="218">
        <v>8.24</v>
      </c>
      <c r="AD14" s="218">
        <v>0</v>
      </c>
      <c r="AE14" s="218">
        <v>0</v>
      </c>
      <c r="AF14" s="218">
        <v>0</v>
      </c>
      <c r="AG14" s="218">
        <v>24</v>
      </c>
      <c r="AH14" s="218">
        <v>0</v>
      </c>
      <c r="AI14" s="218">
        <v>0</v>
      </c>
      <c r="AJ14" s="218">
        <v>0</v>
      </c>
      <c r="AK14" s="218">
        <v>-1.08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38.67</v>
      </c>
      <c r="L15" s="218">
        <v>9.67</v>
      </c>
      <c r="M15" s="218">
        <v>0</v>
      </c>
      <c r="N15" s="218">
        <v>29</v>
      </c>
      <c r="O15" s="218">
        <v>48.71</v>
      </c>
      <c r="P15" s="218">
        <v>49.59</v>
      </c>
      <c r="Q15" s="218">
        <v>0</v>
      </c>
      <c r="R15" s="218">
        <v>4.83</v>
      </c>
      <c r="S15" s="218">
        <v>2.8</v>
      </c>
      <c r="T15" s="218">
        <v>0</v>
      </c>
      <c r="U15" s="218">
        <v>282.70999999999998</v>
      </c>
      <c r="V15" s="218">
        <v>3.5</v>
      </c>
      <c r="W15" s="218">
        <v>10.88</v>
      </c>
      <c r="X15" s="218">
        <v>36.200000000000003</v>
      </c>
      <c r="Y15" s="218">
        <v>0</v>
      </c>
      <c r="Z15" s="218">
        <v>31.93</v>
      </c>
      <c r="AA15" s="218">
        <v>9.35</v>
      </c>
      <c r="AB15" s="218">
        <v>0</v>
      </c>
      <c r="AC15" s="218">
        <v>8.24</v>
      </c>
      <c r="AD15" s="218">
        <v>0</v>
      </c>
      <c r="AE15" s="218">
        <v>0</v>
      </c>
      <c r="AF15" s="218">
        <v>0</v>
      </c>
      <c r="AG15" s="218">
        <v>24.29</v>
      </c>
      <c r="AH15" s="218">
        <v>0</v>
      </c>
      <c r="AI15" s="218">
        <v>0</v>
      </c>
      <c r="AJ15" s="218">
        <v>0</v>
      </c>
      <c r="AK15" s="218">
        <v>-1.08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38.67</v>
      </c>
      <c r="L16" s="218">
        <v>9.67</v>
      </c>
      <c r="M16" s="218">
        <v>0</v>
      </c>
      <c r="N16" s="218">
        <v>29</v>
      </c>
      <c r="O16" s="218">
        <v>48.71</v>
      </c>
      <c r="P16" s="218">
        <v>49.59</v>
      </c>
      <c r="Q16" s="218">
        <v>0</v>
      </c>
      <c r="R16" s="218">
        <v>4.83</v>
      </c>
      <c r="S16" s="218">
        <v>2.8</v>
      </c>
      <c r="T16" s="218">
        <v>0</v>
      </c>
      <c r="U16" s="218">
        <v>282.70999999999998</v>
      </c>
      <c r="V16" s="218">
        <v>3.5</v>
      </c>
      <c r="W16" s="218">
        <v>10.88</v>
      </c>
      <c r="X16" s="218">
        <v>36.200000000000003</v>
      </c>
      <c r="Y16" s="218">
        <v>0</v>
      </c>
      <c r="Z16" s="218">
        <v>31.93</v>
      </c>
      <c r="AA16" s="218">
        <v>9.35</v>
      </c>
      <c r="AB16" s="218">
        <v>0</v>
      </c>
      <c r="AC16" s="218">
        <v>8.24</v>
      </c>
      <c r="AD16" s="218">
        <v>0</v>
      </c>
      <c r="AE16" s="218">
        <v>0</v>
      </c>
      <c r="AF16" s="218">
        <v>0</v>
      </c>
      <c r="AG16" s="218">
        <v>24.29</v>
      </c>
      <c r="AH16" s="218">
        <v>0</v>
      </c>
      <c r="AI16" s="218">
        <v>0</v>
      </c>
      <c r="AJ16" s="218">
        <v>0</v>
      </c>
      <c r="AK16" s="218">
        <v>-1.08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38.67</v>
      </c>
      <c r="L17" s="218">
        <v>9.67</v>
      </c>
      <c r="M17" s="218">
        <v>0</v>
      </c>
      <c r="N17" s="218">
        <v>29</v>
      </c>
      <c r="O17" s="218">
        <v>48.71</v>
      </c>
      <c r="P17" s="218">
        <v>49.59</v>
      </c>
      <c r="Q17" s="218">
        <v>0</v>
      </c>
      <c r="R17" s="218">
        <v>4.83</v>
      </c>
      <c r="S17" s="218">
        <v>2.8</v>
      </c>
      <c r="T17" s="218">
        <v>0</v>
      </c>
      <c r="U17" s="218">
        <v>282.70999999999998</v>
      </c>
      <c r="V17" s="218">
        <v>3.5</v>
      </c>
      <c r="W17" s="218">
        <v>10.88</v>
      </c>
      <c r="X17" s="218">
        <v>36.200000000000003</v>
      </c>
      <c r="Y17" s="218">
        <v>0</v>
      </c>
      <c r="Z17" s="218">
        <v>68.33</v>
      </c>
      <c r="AA17" s="218">
        <v>9.35</v>
      </c>
      <c r="AB17" s="218">
        <v>0</v>
      </c>
      <c r="AC17" s="218">
        <v>8.24</v>
      </c>
      <c r="AD17" s="218">
        <v>0</v>
      </c>
      <c r="AE17" s="218">
        <v>0</v>
      </c>
      <c r="AF17" s="218">
        <v>0</v>
      </c>
      <c r="AG17" s="218">
        <v>24.29</v>
      </c>
      <c r="AH17" s="218">
        <v>0</v>
      </c>
      <c r="AI17" s="218">
        <v>0</v>
      </c>
      <c r="AJ17" s="218">
        <v>0</v>
      </c>
      <c r="AK17" s="218">
        <v>-1.08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38.67</v>
      </c>
      <c r="L18" s="218">
        <v>9.86</v>
      </c>
      <c r="M18" s="218">
        <v>0</v>
      </c>
      <c r="N18" s="218">
        <v>29</v>
      </c>
      <c r="O18" s="218">
        <v>48.71</v>
      </c>
      <c r="P18" s="218">
        <v>49.59</v>
      </c>
      <c r="Q18" s="218">
        <v>0</v>
      </c>
      <c r="R18" s="218">
        <v>4.83</v>
      </c>
      <c r="S18" s="218">
        <v>2.8</v>
      </c>
      <c r="T18" s="218">
        <v>0</v>
      </c>
      <c r="U18" s="218">
        <v>282.70999999999998</v>
      </c>
      <c r="V18" s="218">
        <v>3.5</v>
      </c>
      <c r="W18" s="218">
        <v>10.88</v>
      </c>
      <c r="X18" s="218">
        <v>36.200000000000003</v>
      </c>
      <c r="Y18" s="218">
        <v>0</v>
      </c>
      <c r="Z18" s="218">
        <v>68.33</v>
      </c>
      <c r="AA18" s="218">
        <v>9.35</v>
      </c>
      <c r="AB18" s="218">
        <v>0</v>
      </c>
      <c r="AC18" s="218">
        <v>8.24</v>
      </c>
      <c r="AD18" s="218">
        <v>0</v>
      </c>
      <c r="AE18" s="218">
        <v>0</v>
      </c>
      <c r="AF18" s="218">
        <v>0</v>
      </c>
      <c r="AG18" s="218">
        <v>24.29</v>
      </c>
      <c r="AH18" s="218">
        <v>0</v>
      </c>
      <c r="AI18" s="218">
        <v>0</v>
      </c>
      <c r="AJ18" s="218">
        <v>0</v>
      </c>
      <c r="AK18" s="218">
        <v>-1.08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38.67</v>
      </c>
      <c r="L19" s="218">
        <v>9.67</v>
      </c>
      <c r="M19" s="218">
        <v>0</v>
      </c>
      <c r="N19" s="218">
        <v>29</v>
      </c>
      <c r="O19" s="218">
        <v>48.71</v>
      </c>
      <c r="P19" s="218">
        <v>49.59</v>
      </c>
      <c r="Q19" s="218">
        <v>0</v>
      </c>
      <c r="R19" s="218">
        <v>4.83</v>
      </c>
      <c r="S19" s="218">
        <v>2.8</v>
      </c>
      <c r="T19" s="218">
        <v>0</v>
      </c>
      <c r="U19" s="218">
        <v>282.70999999999998</v>
      </c>
      <c r="V19" s="218">
        <v>3.5</v>
      </c>
      <c r="W19" s="218">
        <v>10.88</v>
      </c>
      <c r="X19" s="218">
        <v>36.200000000000003</v>
      </c>
      <c r="Y19" s="218">
        <v>0</v>
      </c>
      <c r="Z19" s="218">
        <v>68.33</v>
      </c>
      <c r="AA19" s="218">
        <v>9.35</v>
      </c>
      <c r="AB19" s="218">
        <v>0</v>
      </c>
      <c r="AC19" s="218">
        <v>8.24</v>
      </c>
      <c r="AD19" s="218">
        <v>0</v>
      </c>
      <c r="AE19" s="218">
        <v>0</v>
      </c>
      <c r="AF19" s="218">
        <v>0</v>
      </c>
      <c r="AG19" s="218">
        <v>24.29</v>
      </c>
      <c r="AH19" s="218">
        <v>0</v>
      </c>
      <c r="AI19" s="218">
        <v>0</v>
      </c>
      <c r="AJ19" s="218">
        <v>0</v>
      </c>
      <c r="AK19" s="218">
        <v>-1.08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38.67</v>
      </c>
      <c r="L20" s="218">
        <v>9.67</v>
      </c>
      <c r="M20" s="218">
        <v>0</v>
      </c>
      <c r="N20" s="218">
        <v>29</v>
      </c>
      <c r="O20" s="218">
        <v>48.71</v>
      </c>
      <c r="P20" s="218">
        <v>49.59</v>
      </c>
      <c r="Q20" s="218">
        <v>0</v>
      </c>
      <c r="R20" s="218">
        <v>4.83</v>
      </c>
      <c r="S20" s="218">
        <v>2.8</v>
      </c>
      <c r="T20" s="218">
        <v>0</v>
      </c>
      <c r="U20" s="218">
        <v>282.70999999999998</v>
      </c>
      <c r="V20" s="218">
        <v>3.5</v>
      </c>
      <c r="W20" s="218">
        <v>10.88</v>
      </c>
      <c r="X20" s="218">
        <v>36.200000000000003</v>
      </c>
      <c r="Y20" s="218">
        <v>0</v>
      </c>
      <c r="Z20" s="218">
        <v>68.33</v>
      </c>
      <c r="AA20" s="218">
        <v>9.35</v>
      </c>
      <c r="AB20" s="218">
        <v>0</v>
      </c>
      <c r="AC20" s="218">
        <v>8.24</v>
      </c>
      <c r="AD20" s="218">
        <v>0</v>
      </c>
      <c r="AE20" s="218">
        <v>0</v>
      </c>
      <c r="AF20" s="218">
        <v>0</v>
      </c>
      <c r="AG20" s="218">
        <v>24.29</v>
      </c>
      <c r="AH20" s="218">
        <v>0</v>
      </c>
      <c r="AI20" s="218">
        <v>0</v>
      </c>
      <c r="AJ20" s="218">
        <v>0</v>
      </c>
      <c r="AK20" s="218">
        <v>-1.08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38.67</v>
      </c>
      <c r="L21" s="218">
        <v>9.67</v>
      </c>
      <c r="M21" s="218">
        <v>0</v>
      </c>
      <c r="N21" s="218">
        <v>29</v>
      </c>
      <c r="O21" s="218">
        <v>48.71</v>
      </c>
      <c r="P21" s="218">
        <v>49.59</v>
      </c>
      <c r="Q21" s="218">
        <v>0</v>
      </c>
      <c r="R21" s="218">
        <v>4.83</v>
      </c>
      <c r="S21" s="218">
        <v>2.8</v>
      </c>
      <c r="T21" s="218">
        <v>0</v>
      </c>
      <c r="U21" s="218">
        <v>282.70999999999998</v>
      </c>
      <c r="V21" s="218">
        <v>3.5</v>
      </c>
      <c r="W21" s="218">
        <v>10.88</v>
      </c>
      <c r="X21" s="218">
        <v>36.200000000000003</v>
      </c>
      <c r="Y21" s="218">
        <v>0</v>
      </c>
      <c r="Z21" s="218">
        <v>68.33</v>
      </c>
      <c r="AA21" s="218">
        <v>9.35</v>
      </c>
      <c r="AB21" s="218">
        <v>0</v>
      </c>
      <c r="AC21" s="218">
        <v>8.24</v>
      </c>
      <c r="AD21" s="218">
        <v>0</v>
      </c>
      <c r="AE21" s="218">
        <v>0</v>
      </c>
      <c r="AF21" s="218">
        <v>0</v>
      </c>
      <c r="AG21" s="218">
        <v>24.29</v>
      </c>
      <c r="AH21" s="218">
        <v>0</v>
      </c>
      <c r="AI21" s="218">
        <v>0</v>
      </c>
      <c r="AJ21" s="218">
        <v>0</v>
      </c>
      <c r="AK21" s="218">
        <v>-1.08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38.67</v>
      </c>
      <c r="L22" s="218">
        <v>9.67</v>
      </c>
      <c r="M22" s="218">
        <v>0</v>
      </c>
      <c r="N22" s="218">
        <v>29</v>
      </c>
      <c r="O22" s="218">
        <v>48.71</v>
      </c>
      <c r="P22" s="218">
        <v>49.59</v>
      </c>
      <c r="Q22" s="218">
        <v>0</v>
      </c>
      <c r="R22" s="218">
        <v>4.83</v>
      </c>
      <c r="S22" s="218">
        <v>2.8</v>
      </c>
      <c r="T22" s="218">
        <v>0</v>
      </c>
      <c r="U22" s="218">
        <v>282.70999999999998</v>
      </c>
      <c r="V22" s="218">
        <v>3.5</v>
      </c>
      <c r="W22" s="218">
        <v>10.88</v>
      </c>
      <c r="X22" s="218">
        <v>36.200000000000003</v>
      </c>
      <c r="Y22" s="218">
        <v>0</v>
      </c>
      <c r="Z22" s="218">
        <v>68.33</v>
      </c>
      <c r="AA22" s="218">
        <v>9.35</v>
      </c>
      <c r="AB22" s="218">
        <v>0</v>
      </c>
      <c r="AC22" s="218">
        <v>8.24</v>
      </c>
      <c r="AD22" s="218">
        <v>0</v>
      </c>
      <c r="AE22" s="218">
        <v>0</v>
      </c>
      <c r="AF22" s="218">
        <v>0</v>
      </c>
      <c r="AG22" s="218">
        <v>24.29</v>
      </c>
      <c r="AH22" s="218">
        <v>0</v>
      </c>
      <c r="AI22" s="218">
        <v>0</v>
      </c>
      <c r="AJ22" s="218">
        <v>0</v>
      </c>
      <c r="AK22" s="218">
        <v>-1.08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38.67</v>
      </c>
      <c r="L23" s="218">
        <v>9.67</v>
      </c>
      <c r="M23" s="218">
        <v>0</v>
      </c>
      <c r="N23" s="218">
        <v>29</v>
      </c>
      <c r="O23" s="218">
        <v>48.71</v>
      </c>
      <c r="P23" s="218">
        <v>49.59</v>
      </c>
      <c r="Q23" s="218">
        <v>0</v>
      </c>
      <c r="R23" s="218">
        <v>4.83</v>
      </c>
      <c r="S23" s="218">
        <v>2.8</v>
      </c>
      <c r="T23" s="218">
        <v>0</v>
      </c>
      <c r="U23" s="218">
        <v>282.70999999999998</v>
      </c>
      <c r="V23" s="218">
        <v>3.5</v>
      </c>
      <c r="W23" s="218">
        <v>10.88</v>
      </c>
      <c r="X23" s="218">
        <v>36.200000000000003</v>
      </c>
      <c r="Y23" s="218">
        <v>0</v>
      </c>
      <c r="Z23" s="218">
        <v>68.33</v>
      </c>
      <c r="AA23" s="218">
        <v>9.35</v>
      </c>
      <c r="AB23" s="218">
        <v>0</v>
      </c>
      <c r="AC23" s="218">
        <v>8.24</v>
      </c>
      <c r="AD23" s="218">
        <v>0</v>
      </c>
      <c r="AE23" s="218">
        <v>0</v>
      </c>
      <c r="AF23" s="218">
        <v>0</v>
      </c>
      <c r="AG23" s="218">
        <v>24.69</v>
      </c>
      <c r="AH23" s="218">
        <v>0</v>
      </c>
      <c r="AI23" s="218">
        <v>0</v>
      </c>
      <c r="AJ23" s="218">
        <v>0</v>
      </c>
      <c r="AK23" s="218">
        <v>-1.08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38.67</v>
      </c>
      <c r="L24" s="218">
        <v>9.67</v>
      </c>
      <c r="M24" s="218">
        <v>0</v>
      </c>
      <c r="N24" s="218">
        <v>29</v>
      </c>
      <c r="O24" s="218">
        <v>48.71</v>
      </c>
      <c r="P24" s="218">
        <v>49.59</v>
      </c>
      <c r="Q24" s="218">
        <v>0</v>
      </c>
      <c r="R24" s="218">
        <v>4.83</v>
      </c>
      <c r="S24" s="218">
        <v>2.8</v>
      </c>
      <c r="T24" s="218">
        <v>0</v>
      </c>
      <c r="U24" s="218">
        <v>282.70999999999998</v>
      </c>
      <c r="V24" s="218">
        <v>3.5</v>
      </c>
      <c r="W24" s="218">
        <v>10.88</v>
      </c>
      <c r="X24" s="218">
        <v>36.200000000000003</v>
      </c>
      <c r="Y24" s="218">
        <v>0</v>
      </c>
      <c r="Z24" s="218">
        <v>68.33</v>
      </c>
      <c r="AA24" s="218">
        <v>9.35</v>
      </c>
      <c r="AB24" s="218">
        <v>0</v>
      </c>
      <c r="AC24" s="218">
        <v>7.9</v>
      </c>
      <c r="AD24" s="218">
        <v>0</v>
      </c>
      <c r="AE24" s="218">
        <v>0</v>
      </c>
      <c r="AF24" s="218">
        <v>0</v>
      </c>
      <c r="AG24" s="218">
        <v>24.69</v>
      </c>
      <c r="AH24" s="218">
        <v>0</v>
      </c>
      <c r="AI24" s="218">
        <v>0</v>
      </c>
      <c r="AJ24" s="218">
        <v>0</v>
      </c>
      <c r="AK24" s="218">
        <v>-1.08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38.67</v>
      </c>
      <c r="L25" s="218">
        <v>9.67</v>
      </c>
      <c r="M25" s="218">
        <v>0</v>
      </c>
      <c r="N25" s="218">
        <v>29</v>
      </c>
      <c r="O25" s="218">
        <v>48.71</v>
      </c>
      <c r="P25" s="218">
        <v>49.59</v>
      </c>
      <c r="Q25" s="218">
        <v>0</v>
      </c>
      <c r="R25" s="218">
        <v>4.83</v>
      </c>
      <c r="S25" s="218">
        <v>2.8</v>
      </c>
      <c r="T25" s="218">
        <v>0</v>
      </c>
      <c r="U25" s="218">
        <v>282.70999999999998</v>
      </c>
      <c r="V25" s="218">
        <v>3.5</v>
      </c>
      <c r="W25" s="218">
        <v>10.88</v>
      </c>
      <c r="X25" s="218">
        <v>36.200000000000003</v>
      </c>
      <c r="Y25" s="218">
        <v>0</v>
      </c>
      <c r="Z25" s="218">
        <v>68.33</v>
      </c>
      <c r="AA25" s="218">
        <v>9.35</v>
      </c>
      <c r="AB25" s="218">
        <v>0</v>
      </c>
      <c r="AC25" s="218">
        <v>7.9</v>
      </c>
      <c r="AD25" s="218">
        <v>0</v>
      </c>
      <c r="AE25" s="218">
        <v>0</v>
      </c>
      <c r="AF25" s="218">
        <v>0</v>
      </c>
      <c r="AG25" s="218">
        <v>24.69</v>
      </c>
      <c r="AH25" s="218">
        <v>0</v>
      </c>
      <c r="AI25" s="218">
        <v>0</v>
      </c>
      <c r="AJ25" s="218">
        <v>0</v>
      </c>
      <c r="AK25" s="218">
        <v>-1.08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38.67</v>
      </c>
      <c r="L26" s="218">
        <v>9.67</v>
      </c>
      <c r="M26" s="218">
        <v>0</v>
      </c>
      <c r="N26" s="218">
        <v>29</v>
      </c>
      <c r="O26" s="218">
        <v>48.71</v>
      </c>
      <c r="P26" s="218">
        <v>49.59</v>
      </c>
      <c r="Q26" s="218">
        <v>0</v>
      </c>
      <c r="R26" s="218">
        <v>4.83</v>
      </c>
      <c r="S26" s="218">
        <v>2.8</v>
      </c>
      <c r="T26" s="218">
        <v>0</v>
      </c>
      <c r="U26" s="218">
        <v>282.70999999999998</v>
      </c>
      <c r="V26" s="218">
        <v>3.5</v>
      </c>
      <c r="W26" s="218">
        <v>10.88</v>
      </c>
      <c r="X26" s="218">
        <v>36.200000000000003</v>
      </c>
      <c r="Y26" s="218">
        <v>0</v>
      </c>
      <c r="Z26" s="218">
        <v>68.33</v>
      </c>
      <c r="AA26" s="218">
        <v>9.35</v>
      </c>
      <c r="AB26" s="218">
        <v>0</v>
      </c>
      <c r="AC26" s="218">
        <v>7.9</v>
      </c>
      <c r="AD26" s="218">
        <v>0</v>
      </c>
      <c r="AE26" s="218">
        <v>0</v>
      </c>
      <c r="AF26" s="218">
        <v>0</v>
      </c>
      <c r="AG26" s="218">
        <v>24.69</v>
      </c>
      <c r="AH26" s="218">
        <v>0</v>
      </c>
      <c r="AI26" s="218">
        <v>0</v>
      </c>
      <c r="AJ26" s="218">
        <v>0</v>
      </c>
      <c r="AK26" s="218">
        <v>-1.08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38.67</v>
      </c>
      <c r="L27" s="218">
        <v>9.67</v>
      </c>
      <c r="M27" s="218">
        <v>0</v>
      </c>
      <c r="N27" s="218">
        <v>29</v>
      </c>
      <c r="O27" s="218">
        <v>48.71</v>
      </c>
      <c r="P27" s="218">
        <v>49.59</v>
      </c>
      <c r="Q27" s="218">
        <v>0</v>
      </c>
      <c r="R27" s="218">
        <v>4.83</v>
      </c>
      <c r="S27" s="218">
        <v>2.8</v>
      </c>
      <c r="T27" s="218">
        <v>0</v>
      </c>
      <c r="U27" s="218">
        <v>282.70999999999998</v>
      </c>
      <c r="V27" s="218">
        <v>3.5</v>
      </c>
      <c r="W27" s="218">
        <v>5.03</v>
      </c>
      <c r="X27" s="218">
        <v>36.200000000000003</v>
      </c>
      <c r="Y27" s="218">
        <v>0</v>
      </c>
      <c r="Z27" s="218">
        <v>68.33</v>
      </c>
      <c r="AA27" s="218">
        <v>9.35</v>
      </c>
      <c r="AB27" s="218">
        <v>0</v>
      </c>
      <c r="AC27" s="218">
        <v>7.89</v>
      </c>
      <c r="AD27" s="218">
        <v>0</v>
      </c>
      <c r="AE27" s="218">
        <v>0</v>
      </c>
      <c r="AF27" s="218">
        <v>0</v>
      </c>
      <c r="AG27" s="218">
        <v>24.69</v>
      </c>
      <c r="AH27" s="218">
        <v>0</v>
      </c>
      <c r="AI27" s="218">
        <v>0</v>
      </c>
      <c r="AJ27" s="218">
        <v>0</v>
      </c>
      <c r="AK27" s="218">
        <v>-1.08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38.67</v>
      </c>
      <c r="L28" s="218">
        <v>9.67</v>
      </c>
      <c r="M28" s="218">
        <v>0</v>
      </c>
      <c r="N28" s="218">
        <v>29</v>
      </c>
      <c r="O28" s="218">
        <v>48.71</v>
      </c>
      <c r="P28" s="218">
        <v>49.59</v>
      </c>
      <c r="Q28" s="218">
        <v>0</v>
      </c>
      <c r="R28" s="218">
        <v>4.83</v>
      </c>
      <c r="S28" s="218">
        <v>2.8</v>
      </c>
      <c r="T28" s="218">
        <v>0</v>
      </c>
      <c r="U28" s="218">
        <v>282.70999999999998</v>
      </c>
      <c r="V28" s="218">
        <v>3.5</v>
      </c>
      <c r="W28" s="218">
        <v>5.03</v>
      </c>
      <c r="X28" s="218">
        <v>36.200000000000003</v>
      </c>
      <c r="Y28" s="218">
        <v>0</v>
      </c>
      <c r="Z28" s="218">
        <v>68.33</v>
      </c>
      <c r="AA28" s="218">
        <v>9.35</v>
      </c>
      <c r="AB28" s="218">
        <v>0</v>
      </c>
      <c r="AC28" s="218">
        <v>7.89</v>
      </c>
      <c r="AD28" s="218">
        <v>0</v>
      </c>
      <c r="AE28" s="218">
        <v>0</v>
      </c>
      <c r="AF28" s="218">
        <v>0</v>
      </c>
      <c r="AG28" s="218">
        <v>24.69</v>
      </c>
      <c r="AH28" s="218">
        <v>0</v>
      </c>
      <c r="AI28" s="218">
        <v>0</v>
      </c>
      <c r="AJ28" s="218">
        <v>0</v>
      </c>
      <c r="AK28" s="218">
        <v>-1.08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15.08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38.67</v>
      </c>
      <c r="L29" s="218">
        <v>9.67</v>
      </c>
      <c r="M29" s="218">
        <v>0</v>
      </c>
      <c r="N29" s="218">
        <v>29</v>
      </c>
      <c r="O29" s="218">
        <v>48.71</v>
      </c>
      <c r="P29" s="218">
        <v>49.59</v>
      </c>
      <c r="Q29" s="218">
        <v>0</v>
      </c>
      <c r="R29" s="218">
        <v>4.83</v>
      </c>
      <c r="S29" s="218">
        <v>2.8</v>
      </c>
      <c r="T29" s="218">
        <v>0</v>
      </c>
      <c r="U29" s="218">
        <v>282.70999999999998</v>
      </c>
      <c r="V29" s="218">
        <v>3.5</v>
      </c>
      <c r="W29" s="218">
        <v>5.03</v>
      </c>
      <c r="X29" s="218">
        <v>36.200000000000003</v>
      </c>
      <c r="Y29" s="218">
        <v>0</v>
      </c>
      <c r="Z29" s="218">
        <v>68.33</v>
      </c>
      <c r="AA29" s="218">
        <v>9.35</v>
      </c>
      <c r="AB29" s="218">
        <v>0</v>
      </c>
      <c r="AC29" s="218">
        <v>7.89</v>
      </c>
      <c r="AD29" s="218">
        <v>0</v>
      </c>
      <c r="AE29" s="218">
        <v>0</v>
      </c>
      <c r="AF29" s="218">
        <v>0</v>
      </c>
      <c r="AG29" s="218">
        <v>24.69</v>
      </c>
      <c r="AH29" s="218">
        <v>0</v>
      </c>
      <c r="AI29" s="218">
        <v>0</v>
      </c>
      <c r="AJ29" s="218">
        <v>0</v>
      </c>
      <c r="AK29" s="218">
        <v>-1.08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38.67</v>
      </c>
      <c r="L30" s="218">
        <v>9.67</v>
      </c>
      <c r="M30" s="218">
        <v>0</v>
      </c>
      <c r="N30" s="218">
        <v>29</v>
      </c>
      <c r="O30" s="218">
        <v>48.71</v>
      </c>
      <c r="P30" s="218">
        <v>49.59</v>
      </c>
      <c r="Q30" s="218">
        <v>0</v>
      </c>
      <c r="R30" s="218">
        <v>4.83</v>
      </c>
      <c r="S30" s="218">
        <v>2.8</v>
      </c>
      <c r="T30" s="218">
        <v>0</v>
      </c>
      <c r="U30" s="218">
        <v>282.70999999999998</v>
      </c>
      <c r="V30" s="218">
        <v>3.5</v>
      </c>
      <c r="W30" s="218">
        <v>5.03</v>
      </c>
      <c r="X30" s="218">
        <v>36.200000000000003</v>
      </c>
      <c r="Y30" s="218">
        <v>0</v>
      </c>
      <c r="Z30" s="218">
        <v>68.33</v>
      </c>
      <c r="AA30" s="218">
        <v>9.35</v>
      </c>
      <c r="AB30" s="218">
        <v>0</v>
      </c>
      <c r="AC30" s="218">
        <v>7.89</v>
      </c>
      <c r="AD30" s="218">
        <v>0</v>
      </c>
      <c r="AE30" s="218">
        <v>0</v>
      </c>
      <c r="AF30" s="218">
        <v>0</v>
      </c>
      <c r="AG30" s="218">
        <v>24.69</v>
      </c>
      <c r="AH30" s="218">
        <v>0</v>
      </c>
      <c r="AI30" s="218">
        <v>0</v>
      </c>
      <c r="AJ30" s="218">
        <v>0</v>
      </c>
      <c r="AK30" s="218">
        <v>-1.08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38.67</v>
      </c>
      <c r="L31" s="218">
        <v>9.67</v>
      </c>
      <c r="M31" s="218">
        <v>0</v>
      </c>
      <c r="N31" s="218">
        <v>29</v>
      </c>
      <c r="O31" s="218">
        <v>48.71</v>
      </c>
      <c r="P31" s="218">
        <v>49.59</v>
      </c>
      <c r="Q31" s="218">
        <v>0</v>
      </c>
      <c r="R31" s="218">
        <v>4.83</v>
      </c>
      <c r="S31" s="218">
        <v>2.8</v>
      </c>
      <c r="T31" s="218">
        <v>0</v>
      </c>
      <c r="U31" s="218">
        <v>282.70999999999998</v>
      </c>
      <c r="V31" s="218">
        <v>3.5</v>
      </c>
      <c r="W31" s="218">
        <v>5.03</v>
      </c>
      <c r="X31" s="218">
        <v>17.5</v>
      </c>
      <c r="Y31" s="218">
        <v>0</v>
      </c>
      <c r="Z31" s="218">
        <v>68.33</v>
      </c>
      <c r="AA31" s="218">
        <v>9.35</v>
      </c>
      <c r="AB31" s="218">
        <v>0</v>
      </c>
      <c r="AC31" s="218">
        <v>7.9</v>
      </c>
      <c r="AD31" s="218">
        <v>0</v>
      </c>
      <c r="AE31" s="218">
        <v>0</v>
      </c>
      <c r="AF31" s="218">
        <v>0</v>
      </c>
      <c r="AG31" s="218">
        <v>24.29</v>
      </c>
      <c r="AH31" s="218">
        <v>0</v>
      </c>
      <c r="AI31" s="218">
        <v>0</v>
      </c>
      <c r="AJ31" s="218">
        <v>0</v>
      </c>
      <c r="AK31" s="218">
        <v>-1.08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38.67</v>
      </c>
      <c r="L32" s="218">
        <v>9.67</v>
      </c>
      <c r="M32" s="218">
        <v>0</v>
      </c>
      <c r="N32" s="218">
        <v>29</v>
      </c>
      <c r="O32" s="218">
        <v>48.71</v>
      </c>
      <c r="P32" s="218">
        <v>49.59</v>
      </c>
      <c r="Q32" s="218">
        <v>0</v>
      </c>
      <c r="R32" s="218">
        <v>4.83</v>
      </c>
      <c r="S32" s="218">
        <v>2.8</v>
      </c>
      <c r="T32" s="218">
        <v>0</v>
      </c>
      <c r="U32" s="218">
        <v>282.70999999999998</v>
      </c>
      <c r="V32" s="218">
        <v>3.5</v>
      </c>
      <c r="W32" s="218">
        <v>5.03</v>
      </c>
      <c r="X32" s="218">
        <v>17.5</v>
      </c>
      <c r="Y32" s="218">
        <v>0</v>
      </c>
      <c r="Z32" s="218">
        <v>68.33</v>
      </c>
      <c r="AA32" s="218">
        <v>9.35</v>
      </c>
      <c r="AB32" s="218">
        <v>0</v>
      </c>
      <c r="AC32" s="218">
        <v>7.9</v>
      </c>
      <c r="AD32" s="218">
        <v>0</v>
      </c>
      <c r="AE32" s="218">
        <v>0</v>
      </c>
      <c r="AF32" s="218">
        <v>0</v>
      </c>
      <c r="AG32" s="218">
        <v>24.29</v>
      </c>
      <c r="AH32" s="218">
        <v>0</v>
      </c>
      <c r="AI32" s="218">
        <v>0</v>
      </c>
      <c r="AJ32" s="218">
        <v>0</v>
      </c>
      <c r="AK32" s="218">
        <v>-1.08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38.67</v>
      </c>
      <c r="L33" s="218">
        <v>9.9600000000000009</v>
      </c>
      <c r="M33" s="218">
        <v>0</v>
      </c>
      <c r="N33" s="218">
        <v>29</v>
      </c>
      <c r="O33" s="218">
        <v>48.71</v>
      </c>
      <c r="P33" s="218">
        <v>49.59</v>
      </c>
      <c r="Q33" s="218">
        <v>0</v>
      </c>
      <c r="R33" s="218">
        <v>4.83</v>
      </c>
      <c r="S33" s="218">
        <v>2.8</v>
      </c>
      <c r="T33" s="218">
        <v>0</v>
      </c>
      <c r="U33" s="218">
        <v>282.70999999999998</v>
      </c>
      <c r="V33" s="218">
        <v>0</v>
      </c>
      <c r="W33" s="218">
        <v>5.03</v>
      </c>
      <c r="X33" s="218">
        <v>17.5</v>
      </c>
      <c r="Y33" s="218">
        <v>0</v>
      </c>
      <c r="Z33" s="218">
        <v>67.209999999999994</v>
      </c>
      <c r="AA33" s="218">
        <v>9.4</v>
      </c>
      <c r="AB33" s="218">
        <v>0</v>
      </c>
      <c r="AC33" s="218">
        <v>7.9</v>
      </c>
      <c r="AD33" s="218">
        <v>0</v>
      </c>
      <c r="AE33" s="218">
        <v>0</v>
      </c>
      <c r="AF33" s="218">
        <v>0</v>
      </c>
      <c r="AG33" s="218">
        <v>24.29</v>
      </c>
      <c r="AH33" s="218">
        <v>0</v>
      </c>
      <c r="AI33" s="218">
        <v>0</v>
      </c>
      <c r="AJ33" s="218">
        <v>0</v>
      </c>
      <c r="AK33" s="218">
        <v>-1.08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39.24</v>
      </c>
      <c r="L34" s="218">
        <v>9.9600000000000009</v>
      </c>
      <c r="M34" s="218">
        <v>0</v>
      </c>
      <c r="N34" s="218">
        <v>29</v>
      </c>
      <c r="O34" s="218">
        <v>48.71</v>
      </c>
      <c r="P34" s="218">
        <v>49.59</v>
      </c>
      <c r="Q34" s="218">
        <v>0</v>
      </c>
      <c r="R34" s="218">
        <v>4.83</v>
      </c>
      <c r="S34" s="218">
        <v>2.8</v>
      </c>
      <c r="T34" s="218">
        <v>0</v>
      </c>
      <c r="U34" s="218">
        <v>282.70999999999998</v>
      </c>
      <c r="V34" s="218">
        <v>0</v>
      </c>
      <c r="W34" s="218">
        <v>5.03</v>
      </c>
      <c r="X34" s="218">
        <v>17.5</v>
      </c>
      <c r="Y34" s="218">
        <v>0</v>
      </c>
      <c r="Z34" s="218">
        <v>67.209999999999994</v>
      </c>
      <c r="AA34" s="218">
        <v>9.4</v>
      </c>
      <c r="AB34" s="218">
        <v>0</v>
      </c>
      <c r="AC34" s="218">
        <v>8.24</v>
      </c>
      <c r="AD34" s="218">
        <v>0</v>
      </c>
      <c r="AE34" s="218">
        <v>0</v>
      </c>
      <c r="AF34" s="218">
        <v>0</v>
      </c>
      <c r="AG34" s="218">
        <v>24.29</v>
      </c>
      <c r="AH34" s="218">
        <v>0</v>
      </c>
      <c r="AI34" s="218">
        <v>0</v>
      </c>
      <c r="AJ34" s="218">
        <v>0</v>
      </c>
      <c r="AK34" s="218">
        <v>-1.08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40</v>
      </c>
      <c r="L35" s="218">
        <v>9.93</v>
      </c>
      <c r="M35" s="218">
        <v>0</v>
      </c>
      <c r="N35" s="218">
        <v>29</v>
      </c>
      <c r="O35" s="218">
        <v>48.71</v>
      </c>
      <c r="P35" s="218">
        <v>49.59</v>
      </c>
      <c r="Q35" s="218">
        <v>0</v>
      </c>
      <c r="R35" s="218">
        <v>4.83</v>
      </c>
      <c r="S35" s="218">
        <v>3.45</v>
      </c>
      <c r="T35" s="218">
        <v>0</v>
      </c>
      <c r="U35" s="218">
        <v>282.70999999999998</v>
      </c>
      <c r="V35" s="218">
        <v>0</v>
      </c>
      <c r="W35" s="218">
        <v>5.03</v>
      </c>
      <c r="X35" s="218">
        <v>17.97</v>
      </c>
      <c r="Y35" s="218">
        <v>0</v>
      </c>
      <c r="Z35" s="218">
        <v>30.94</v>
      </c>
      <c r="AA35" s="218">
        <v>9.35</v>
      </c>
      <c r="AB35" s="218">
        <v>0</v>
      </c>
      <c r="AC35" s="218">
        <v>8.52</v>
      </c>
      <c r="AD35" s="218">
        <v>0</v>
      </c>
      <c r="AE35" s="218">
        <v>0</v>
      </c>
      <c r="AF35" s="218">
        <v>0</v>
      </c>
      <c r="AG35" s="218">
        <v>24.29</v>
      </c>
      <c r="AH35" s="218">
        <v>0</v>
      </c>
      <c r="AI35" s="218">
        <v>0</v>
      </c>
      <c r="AJ35" s="218">
        <v>0</v>
      </c>
      <c r="AK35" s="218">
        <v>-1.08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40</v>
      </c>
      <c r="L36" s="218">
        <v>9.93</v>
      </c>
      <c r="M36" s="218">
        <v>0</v>
      </c>
      <c r="N36" s="218">
        <v>29</v>
      </c>
      <c r="O36" s="218">
        <v>48.71</v>
      </c>
      <c r="P36" s="218">
        <v>49.59</v>
      </c>
      <c r="Q36" s="218">
        <v>0</v>
      </c>
      <c r="R36" s="218">
        <v>4.83</v>
      </c>
      <c r="S36" s="218">
        <v>3.45</v>
      </c>
      <c r="T36" s="218">
        <v>0</v>
      </c>
      <c r="U36" s="218">
        <v>282.70999999999998</v>
      </c>
      <c r="V36" s="218">
        <v>0</v>
      </c>
      <c r="W36" s="218">
        <v>5.03</v>
      </c>
      <c r="X36" s="218">
        <v>17.5</v>
      </c>
      <c r="Y36" s="218">
        <v>0</v>
      </c>
      <c r="Z36" s="218">
        <v>30.94</v>
      </c>
      <c r="AA36" s="218">
        <v>9.35</v>
      </c>
      <c r="AB36" s="218">
        <v>0</v>
      </c>
      <c r="AC36" s="218">
        <v>8.52</v>
      </c>
      <c r="AD36" s="218">
        <v>0</v>
      </c>
      <c r="AE36" s="218">
        <v>0</v>
      </c>
      <c r="AF36" s="218">
        <v>0</v>
      </c>
      <c r="AG36" s="218">
        <v>48.68</v>
      </c>
      <c r="AH36" s="218">
        <v>0</v>
      </c>
      <c r="AI36" s="218">
        <v>0</v>
      </c>
      <c r="AJ36" s="218">
        <v>0</v>
      </c>
      <c r="AK36" s="218">
        <v>-1.08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40</v>
      </c>
      <c r="L37" s="218">
        <v>9.93</v>
      </c>
      <c r="M37" s="218">
        <v>0</v>
      </c>
      <c r="N37" s="218">
        <v>15.08</v>
      </c>
      <c r="O37" s="218">
        <v>25.14</v>
      </c>
      <c r="P37" s="218">
        <v>49.59</v>
      </c>
      <c r="Q37" s="218">
        <v>0</v>
      </c>
      <c r="R37" s="218">
        <v>4.83</v>
      </c>
      <c r="S37" s="218">
        <v>3.45</v>
      </c>
      <c r="T37" s="218">
        <v>0</v>
      </c>
      <c r="U37" s="218">
        <v>282.70999999999998</v>
      </c>
      <c r="V37" s="218">
        <v>0</v>
      </c>
      <c r="W37" s="218">
        <v>5.03</v>
      </c>
      <c r="X37" s="218">
        <v>17.5</v>
      </c>
      <c r="Y37" s="218">
        <v>0</v>
      </c>
      <c r="Z37" s="218">
        <v>30.94</v>
      </c>
      <c r="AA37" s="218">
        <v>9.35</v>
      </c>
      <c r="AB37" s="218">
        <v>0</v>
      </c>
      <c r="AC37" s="218">
        <v>8.52</v>
      </c>
      <c r="AD37" s="218">
        <v>0</v>
      </c>
      <c r="AE37" s="218">
        <v>0</v>
      </c>
      <c r="AF37" s="218">
        <v>0</v>
      </c>
      <c r="AG37" s="218">
        <v>48.68</v>
      </c>
      <c r="AH37" s="218">
        <v>0</v>
      </c>
      <c r="AI37" s="218">
        <v>0</v>
      </c>
      <c r="AJ37" s="218">
        <v>0</v>
      </c>
      <c r="AK37" s="218">
        <v>-1.08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40</v>
      </c>
      <c r="L38" s="218">
        <v>9.93</v>
      </c>
      <c r="M38" s="218">
        <v>0</v>
      </c>
      <c r="N38" s="218">
        <v>15.08</v>
      </c>
      <c r="O38" s="218">
        <v>25.14</v>
      </c>
      <c r="P38" s="218">
        <v>49.59</v>
      </c>
      <c r="Q38" s="218">
        <v>0</v>
      </c>
      <c r="R38" s="218">
        <v>4.83</v>
      </c>
      <c r="S38" s="218">
        <v>3.45</v>
      </c>
      <c r="T38" s="218">
        <v>0</v>
      </c>
      <c r="U38" s="218">
        <v>282.70999999999998</v>
      </c>
      <c r="V38" s="218">
        <v>0</v>
      </c>
      <c r="W38" s="218">
        <v>5.03</v>
      </c>
      <c r="X38" s="218">
        <v>17.5</v>
      </c>
      <c r="Y38" s="218">
        <v>0</v>
      </c>
      <c r="Z38" s="218">
        <v>30.94</v>
      </c>
      <c r="AA38" s="218">
        <v>9.35</v>
      </c>
      <c r="AB38" s="218">
        <v>0</v>
      </c>
      <c r="AC38" s="218">
        <v>8.52</v>
      </c>
      <c r="AD38" s="218">
        <v>0</v>
      </c>
      <c r="AE38" s="218">
        <v>0</v>
      </c>
      <c r="AF38" s="218">
        <v>0</v>
      </c>
      <c r="AG38" s="218">
        <v>48.68</v>
      </c>
      <c r="AH38" s="218">
        <v>0</v>
      </c>
      <c r="AI38" s="218">
        <v>0</v>
      </c>
      <c r="AJ38" s="218">
        <v>0</v>
      </c>
      <c r="AK38" s="218">
        <v>-1.08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40</v>
      </c>
      <c r="L39" s="218">
        <v>10</v>
      </c>
      <c r="M39" s="218">
        <v>0</v>
      </c>
      <c r="N39" s="218">
        <v>15.08</v>
      </c>
      <c r="O39" s="218">
        <v>25.14</v>
      </c>
      <c r="P39" s="218">
        <v>49.59</v>
      </c>
      <c r="Q39" s="218">
        <v>0</v>
      </c>
      <c r="R39" s="218">
        <v>5.36</v>
      </c>
      <c r="S39" s="218">
        <v>3.46</v>
      </c>
      <c r="T39" s="218">
        <v>0</v>
      </c>
      <c r="U39" s="218">
        <v>269.62</v>
      </c>
      <c r="V39" s="218">
        <v>0.47</v>
      </c>
      <c r="W39" s="218">
        <v>5.03</v>
      </c>
      <c r="X39" s="218">
        <v>17.5</v>
      </c>
      <c r="Y39" s="218">
        <v>0</v>
      </c>
      <c r="Z39" s="218">
        <v>35.159999999999997</v>
      </c>
      <c r="AA39" s="218">
        <v>9.35</v>
      </c>
      <c r="AB39" s="218">
        <v>0</v>
      </c>
      <c r="AC39" s="218">
        <v>8.52</v>
      </c>
      <c r="AD39" s="218">
        <v>0</v>
      </c>
      <c r="AE39" s="218">
        <v>0</v>
      </c>
      <c r="AF39" s="218">
        <v>0</v>
      </c>
      <c r="AG39" s="218">
        <v>24.29</v>
      </c>
      <c r="AH39" s="218">
        <v>0</v>
      </c>
      <c r="AI39" s="218">
        <v>0</v>
      </c>
      <c r="AJ39" s="218">
        <v>0</v>
      </c>
      <c r="AK39" s="218">
        <v>-1.08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40</v>
      </c>
      <c r="L40" s="218">
        <v>10</v>
      </c>
      <c r="M40" s="218">
        <v>0</v>
      </c>
      <c r="N40" s="218">
        <v>15.08</v>
      </c>
      <c r="O40" s="218">
        <v>25.14</v>
      </c>
      <c r="P40" s="218">
        <v>49.59</v>
      </c>
      <c r="Q40" s="218">
        <v>0</v>
      </c>
      <c r="R40" s="218">
        <v>5.36</v>
      </c>
      <c r="S40" s="218">
        <v>3.46</v>
      </c>
      <c r="T40" s="218">
        <v>0</v>
      </c>
      <c r="U40" s="218">
        <v>254.43</v>
      </c>
      <c r="V40" s="218">
        <v>0</v>
      </c>
      <c r="W40" s="218">
        <v>5.03</v>
      </c>
      <c r="X40" s="218">
        <v>17.5</v>
      </c>
      <c r="Y40" s="218">
        <v>0</v>
      </c>
      <c r="Z40" s="218">
        <v>30.94</v>
      </c>
      <c r="AA40" s="218">
        <v>9.35</v>
      </c>
      <c r="AB40" s="218">
        <v>0</v>
      </c>
      <c r="AC40" s="218">
        <v>8.52</v>
      </c>
      <c r="AD40" s="218">
        <v>0</v>
      </c>
      <c r="AE40" s="218">
        <v>0</v>
      </c>
      <c r="AF40" s="218">
        <v>0</v>
      </c>
      <c r="AG40" s="218">
        <v>24.29</v>
      </c>
      <c r="AH40" s="218">
        <v>0</v>
      </c>
      <c r="AI40" s="218">
        <v>0</v>
      </c>
      <c r="AJ40" s="218">
        <v>0</v>
      </c>
      <c r="AK40" s="218">
        <v>-1.08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40</v>
      </c>
      <c r="L41" s="218">
        <v>9.85</v>
      </c>
      <c r="M41" s="218">
        <v>0</v>
      </c>
      <c r="N41" s="218">
        <v>15.08</v>
      </c>
      <c r="O41" s="218">
        <v>26</v>
      </c>
      <c r="P41" s="218">
        <v>49.59</v>
      </c>
      <c r="Q41" s="218">
        <v>0</v>
      </c>
      <c r="R41" s="218">
        <v>5.36</v>
      </c>
      <c r="S41" s="218">
        <v>3.46</v>
      </c>
      <c r="T41" s="218">
        <v>0</v>
      </c>
      <c r="U41" s="218">
        <v>235.6</v>
      </c>
      <c r="V41" s="218">
        <v>0</v>
      </c>
      <c r="W41" s="218">
        <v>5.03</v>
      </c>
      <c r="X41" s="218">
        <v>17.5</v>
      </c>
      <c r="Y41" s="218">
        <v>0</v>
      </c>
      <c r="Z41" s="218">
        <v>30.94</v>
      </c>
      <c r="AA41" s="218">
        <v>9.35</v>
      </c>
      <c r="AB41" s="218">
        <v>0</v>
      </c>
      <c r="AC41" s="218">
        <v>8.52</v>
      </c>
      <c r="AD41" s="218">
        <v>0</v>
      </c>
      <c r="AE41" s="218">
        <v>0</v>
      </c>
      <c r="AF41" s="218">
        <v>0</v>
      </c>
      <c r="AG41" s="218">
        <v>24.89</v>
      </c>
      <c r="AH41" s="218">
        <v>0</v>
      </c>
      <c r="AI41" s="218">
        <v>0</v>
      </c>
      <c r="AJ41" s="218">
        <v>0</v>
      </c>
      <c r="AK41" s="218">
        <v>-1.08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40</v>
      </c>
      <c r="L42" s="218">
        <v>9.85</v>
      </c>
      <c r="M42" s="218">
        <v>0</v>
      </c>
      <c r="N42" s="218">
        <v>15.08</v>
      </c>
      <c r="O42" s="218">
        <v>26</v>
      </c>
      <c r="P42" s="218">
        <v>49.59</v>
      </c>
      <c r="Q42" s="218">
        <v>0</v>
      </c>
      <c r="R42" s="218">
        <v>5.36</v>
      </c>
      <c r="S42" s="218">
        <v>3.46</v>
      </c>
      <c r="T42" s="218">
        <v>0</v>
      </c>
      <c r="U42" s="218">
        <v>235.6</v>
      </c>
      <c r="V42" s="218">
        <v>0</v>
      </c>
      <c r="W42" s="218">
        <v>5.03</v>
      </c>
      <c r="X42" s="218">
        <v>17.5</v>
      </c>
      <c r="Y42" s="218">
        <v>0</v>
      </c>
      <c r="Z42" s="218">
        <v>30.94</v>
      </c>
      <c r="AA42" s="218">
        <v>9.35</v>
      </c>
      <c r="AB42" s="218">
        <v>0</v>
      </c>
      <c r="AC42" s="218">
        <v>8.52</v>
      </c>
      <c r="AD42" s="218">
        <v>0</v>
      </c>
      <c r="AE42" s="218">
        <v>0</v>
      </c>
      <c r="AF42" s="218">
        <v>0</v>
      </c>
      <c r="AG42" s="218">
        <v>24.89</v>
      </c>
      <c r="AH42" s="218">
        <v>0</v>
      </c>
      <c r="AI42" s="218">
        <v>0</v>
      </c>
      <c r="AJ42" s="218">
        <v>0</v>
      </c>
      <c r="AK42" s="218">
        <v>-1.08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40</v>
      </c>
      <c r="L43" s="218">
        <v>9.85</v>
      </c>
      <c r="M43" s="218">
        <v>0</v>
      </c>
      <c r="N43" s="218">
        <v>15.08</v>
      </c>
      <c r="O43" s="218">
        <v>25.44</v>
      </c>
      <c r="P43" s="218">
        <v>49.59</v>
      </c>
      <c r="Q43" s="218">
        <v>0</v>
      </c>
      <c r="R43" s="218">
        <v>5.52</v>
      </c>
      <c r="S43" s="218">
        <v>3.46</v>
      </c>
      <c r="T43" s="218">
        <v>0</v>
      </c>
      <c r="U43" s="218">
        <v>120.66</v>
      </c>
      <c r="V43" s="218">
        <v>0</v>
      </c>
      <c r="W43" s="218">
        <v>5.03</v>
      </c>
      <c r="X43" s="218">
        <v>17.5</v>
      </c>
      <c r="Y43" s="218">
        <v>0</v>
      </c>
      <c r="Z43" s="218">
        <v>31.22</v>
      </c>
      <c r="AA43" s="218">
        <v>9.43</v>
      </c>
      <c r="AB43" s="218">
        <v>0</v>
      </c>
      <c r="AC43" s="218">
        <v>8.52</v>
      </c>
      <c r="AD43" s="218">
        <v>0</v>
      </c>
      <c r="AE43" s="218">
        <v>0</v>
      </c>
      <c r="AF43" s="218">
        <v>0</v>
      </c>
      <c r="AG43" s="218">
        <v>24.89</v>
      </c>
      <c r="AH43" s="218">
        <v>0</v>
      </c>
      <c r="AI43" s="218">
        <v>0</v>
      </c>
      <c r="AJ43" s="218">
        <v>0</v>
      </c>
      <c r="AK43" s="218">
        <v>-1.08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40</v>
      </c>
      <c r="L44" s="218">
        <v>9.85</v>
      </c>
      <c r="M44" s="218">
        <v>0</v>
      </c>
      <c r="N44" s="218">
        <v>15.08</v>
      </c>
      <c r="O44" s="218">
        <v>25.44</v>
      </c>
      <c r="P44" s="218">
        <v>49.59</v>
      </c>
      <c r="Q44" s="218">
        <v>0</v>
      </c>
      <c r="R44" s="218">
        <v>5.52</v>
      </c>
      <c r="S44" s="218">
        <v>3.46</v>
      </c>
      <c r="T44" s="218">
        <v>0</v>
      </c>
      <c r="U44" s="218">
        <v>120.66</v>
      </c>
      <c r="V44" s="218">
        <v>0</v>
      </c>
      <c r="W44" s="218">
        <v>5.03</v>
      </c>
      <c r="X44" s="218">
        <v>17.5</v>
      </c>
      <c r="Y44" s="218">
        <v>0</v>
      </c>
      <c r="Z44" s="218">
        <v>31.22</v>
      </c>
      <c r="AA44" s="218">
        <v>9.43</v>
      </c>
      <c r="AB44" s="218">
        <v>0</v>
      </c>
      <c r="AC44" s="218">
        <v>8.52</v>
      </c>
      <c r="AD44" s="218">
        <v>0</v>
      </c>
      <c r="AE44" s="218">
        <v>0</v>
      </c>
      <c r="AF44" s="218">
        <v>0</v>
      </c>
      <c r="AG44" s="218">
        <v>24.89</v>
      </c>
      <c r="AH44" s="218">
        <v>0</v>
      </c>
      <c r="AI44" s="218">
        <v>0</v>
      </c>
      <c r="AJ44" s="218">
        <v>0</v>
      </c>
      <c r="AK44" s="218">
        <v>-1.08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40</v>
      </c>
      <c r="L45" s="218">
        <v>9.85</v>
      </c>
      <c r="M45" s="218">
        <v>0</v>
      </c>
      <c r="N45" s="218">
        <v>15.08</v>
      </c>
      <c r="O45" s="218">
        <v>25.44</v>
      </c>
      <c r="P45" s="218">
        <v>49.59</v>
      </c>
      <c r="Q45" s="218">
        <v>0</v>
      </c>
      <c r="R45" s="218">
        <v>5.52</v>
      </c>
      <c r="S45" s="218">
        <v>3.46</v>
      </c>
      <c r="T45" s="218">
        <v>0</v>
      </c>
      <c r="U45" s="218">
        <v>120.66</v>
      </c>
      <c r="V45" s="218">
        <v>0</v>
      </c>
      <c r="W45" s="218">
        <v>5.03</v>
      </c>
      <c r="X45" s="218">
        <v>17.5</v>
      </c>
      <c r="Y45" s="218">
        <v>0</v>
      </c>
      <c r="Z45" s="218">
        <v>30.94</v>
      </c>
      <c r="AA45" s="218">
        <v>9.35</v>
      </c>
      <c r="AB45" s="218">
        <v>0</v>
      </c>
      <c r="AC45" s="218">
        <v>8.52</v>
      </c>
      <c r="AD45" s="218">
        <v>0</v>
      </c>
      <c r="AE45" s="218">
        <v>0</v>
      </c>
      <c r="AF45" s="218">
        <v>0</v>
      </c>
      <c r="AG45" s="218">
        <v>24.89</v>
      </c>
      <c r="AH45" s="218">
        <v>0</v>
      </c>
      <c r="AI45" s="218">
        <v>0</v>
      </c>
      <c r="AJ45" s="218">
        <v>0</v>
      </c>
      <c r="AK45" s="218">
        <v>-1.08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40</v>
      </c>
      <c r="L46" s="218">
        <v>9.85</v>
      </c>
      <c r="M46" s="218">
        <v>0</v>
      </c>
      <c r="N46" s="218">
        <v>15.08</v>
      </c>
      <c r="O46" s="218">
        <v>25.44</v>
      </c>
      <c r="P46" s="218">
        <v>49.59</v>
      </c>
      <c r="Q46" s="218">
        <v>0</v>
      </c>
      <c r="R46" s="218">
        <v>5.52</v>
      </c>
      <c r="S46" s="218">
        <v>3.46</v>
      </c>
      <c r="T46" s="218">
        <v>0</v>
      </c>
      <c r="U46" s="218">
        <v>120.66</v>
      </c>
      <c r="V46" s="218">
        <v>0</v>
      </c>
      <c r="W46" s="218">
        <v>5.03</v>
      </c>
      <c r="X46" s="218">
        <v>17.5</v>
      </c>
      <c r="Y46" s="218">
        <v>0</v>
      </c>
      <c r="Z46" s="218">
        <v>30.89</v>
      </c>
      <c r="AA46" s="218">
        <v>9.35</v>
      </c>
      <c r="AB46" s="218">
        <v>0</v>
      </c>
      <c r="AC46" s="218">
        <v>8.24</v>
      </c>
      <c r="AD46" s="218">
        <v>0</v>
      </c>
      <c r="AE46" s="218">
        <v>0</v>
      </c>
      <c r="AF46" s="218">
        <v>0</v>
      </c>
      <c r="AG46" s="218">
        <v>24.89</v>
      </c>
      <c r="AH46" s="218">
        <v>0</v>
      </c>
      <c r="AI46" s="218">
        <v>0</v>
      </c>
      <c r="AJ46" s="218">
        <v>0</v>
      </c>
      <c r="AK46" s="218">
        <v>-1.08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40</v>
      </c>
      <c r="L47" s="218">
        <v>9.85</v>
      </c>
      <c r="M47" s="218">
        <v>0</v>
      </c>
      <c r="N47" s="218">
        <v>15.08</v>
      </c>
      <c r="O47" s="218">
        <v>26</v>
      </c>
      <c r="P47" s="218">
        <v>49.59</v>
      </c>
      <c r="Q47" s="218">
        <v>0</v>
      </c>
      <c r="R47" s="218">
        <v>5.52</v>
      </c>
      <c r="S47" s="218">
        <v>3.46</v>
      </c>
      <c r="T47" s="218">
        <v>0</v>
      </c>
      <c r="U47" s="218">
        <v>120.66</v>
      </c>
      <c r="V47" s="218">
        <v>0</v>
      </c>
      <c r="W47" s="218">
        <v>5.03</v>
      </c>
      <c r="X47" s="218">
        <v>17.5</v>
      </c>
      <c r="Y47" s="218">
        <v>0</v>
      </c>
      <c r="Z47" s="218">
        <v>30.89</v>
      </c>
      <c r="AA47" s="218">
        <v>9.35</v>
      </c>
      <c r="AB47" s="218">
        <v>0</v>
      </c>
      <c r="AC47" s="218">
        <v>8.24</v>
      </c>
      <c r="AD47" s="218">
        <v>0</v>
      </c>
      <c r="AE47" s="218">
        <v>0</v>
      </c>
      <c r="AF47" s="218">
        <v>0</v>
      </c>
      <c r="AG47" s="218">
        <v>24.89</v>
      </c>
      <c r="AH47" s="218">
        <v>0</v>
      </c>
      <c r="AI47" s="218">
        <v>0</v>
      </c>
      <c r="AJ47" s="218">
        <v>0</v>
      </c>
      <c r="AK47" s="218">
        <v>-1.08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40</v>
      </c>
      <c r="L48" s="218">
        <v>9.67</v>
      </c>
      <c r="M48" s="218">
        <v>0</v>
      </c>
      <c r="N48" s="218">
        <v>15.08</v>
      </c>
      <c r="O48" s="218">
        <v>26</v>
      </c>
      <c r="P48" s="218">
        <v>49.59</v>
      </c>
      <c r="Q48" s="218">
        <v>0</v>
      </c>
      <c r="R48" s="218">
        <v>5.47</v>
      </c>
      <c r="S48" s="218">
        <v>3.44</v>
      </c>
      <c r="T48" s="218">
        <v>0</v>
      </c>
      <c r="U48" s="218">
        <v>120.66</v>
      </c>
      <c r="V48" s="218">
        <v>0</v>
      </c>
      <c r="W48" s="218">
        <v>5.03</v>
      </c>
      <c r="X48" s="218">
        <v>17.5</v>
      </c>
      <c r="Y48" s="218">
        <v>0</v>
      </c>
      <c r="Z48" s="218">
        <v>30.89</v>
      </c>
      <c r="AA48" s="218">
        <v>9.35</v>
      </c>
      <c r="AB48" s="218">
        <v>0</v>
      </c>
      <c r="AC48" s="218">
        <v>8.24</v>
      </c>
      <c r="AD48" s="218">
        <v>0</v>
      </c>
      <c r="AE48" s="218">
        <v>0</v>
      </c>
      <c r="AF48" s="218">
        <v>0</v>
      </c>
      <c r="AG48" s="218">
        <v>24.89</v>
      </c>
      <c r="AH48" s="218">
        <v>0</v>
      </c>
      <c r="AI48" s="218">
        <v>0</v>
      </c>
      <c r="AJ48" s="218">
        <v>0</v>
      </c>
      <c r="AK48" s="218">
        <v>-1.08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40</v>
      </c>
      <c r="L49" s="218">
        <v>9.6300000000000008</v>
      </c>
      <c r="M49" s="218">
        <v>0</v>
      </c>
      <c r="N49" s="218">
        <v>15.08</v>
      </c>
      <c r="O49" s="218">
        <v>26.05</v>
      </c>
      <c r="P49" s="218">
        <v>49.59</v>
      </c>
      <c r="Q49" s="218">
        <v>0</v>
      </c>
      <c r="R49" s="218">
        <v>5.47</v>
      </c>
      <c r="S49" s="218">
        <v>3.44</v>
      </c>
      <c r="T49" s="218">
        <v>0</v>
      </c>
      <c r="U49" s="218">
        <v>120.66</v>
      </c>
      <c r="V49" s="218">
        <v>0</v>
      </c>
      <c r="W49" s="218">
        <v>5.03</v>
      </c>
      <c r="X49" s="218">
        <v>17.5</v>
      </c>
      <c r="Y49" s="218">
        <v>0</v>
      </c>
      <c r="Z49" s="218">
        <v>30.89</v>
      </c>
      <c r="AA49" s="218">
        <v>9.35</v>
      </c>
      <c r="AB49" s="218">
        <v>0</v>
      </c>
      <c r="AC49" s="218">
        <v>8.24</v>
      </c>
      <c r="AD49" s="218">
        <v>0</v>
      </c>
      <c r="AE49" s="218">
        <v>0</v>
      </c>
      <c r="AF49" s="218">
        <v>0</v>
      </c>
      <c r="AG49" s="218">
        <v>24.89</v>
      </c>
      <c r="AH49" s="218">
        <v>0</v>
      </c>
      <c r="AI49" s="218">
        <v>0</v>
      </c>
      <c r="AJ49" s="218">
        <v>0</v>
      </c>
      <c r="AK49" s="218">
        <v>-1.08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40</v>
      </c>
      <c r="L50" s="218">
        <v>7.43</v>
      </c>
      <c r="M50" s="218">
        <v>0</v>
      </c>
      <c r="N50" s="218">
        <v>15.08</v>
      </c>
      <c r="O50" s="218">
        <v>26.05</v>
      </c>
      <c r="P50" s="218">
        <v>49.59</v>
      </c>
      <c r="Q50" s="218">
        <v>0</v>
      </c>
      <c r="R50" s="218">
        <v>5.47</v>
      </c>
      <c r="S50" s="218">
        <v>3.44</v>
      </c>
      <c r="T50" s="218">
        <v>0</v>
      </c>
      <c r="U50" s="218">
        <v>120.66</v>
      </c>
      <c r="V50" s="218">
        <v>0</v>
      </c>
      <c r="W50" s="218">
        <v>5.03</v>
      </c>
      <c r="X50" s="218">
        <v>17.5</v>
      </c>
      <c r="Y50" s="218">
        <v>0</v>
      </c>
      <c r="Z50" s="218">
        <v>30.89</v>
      </c>
      <c r="AA50" s="218">
        <v>9.35</v>
      </c>
      <c r="AB50" s="218">
        <v>0</v>
      </c>
      <c r="AC50" s="218">
        <v>7.91</v>
      </c>
      <c r="AD50" s="218">
        <v>0</v>
      </c>
      <c r="AE50" s="218">
        <v>0</v>
      </c>
      <c r="AF50" s="218">
        <v>0</v>
      </c>
      <c r="AG50" s="218">
        <v>24.89</v>
      </c>
      <c r="AH50" s="218">
        <v>0</v>
      </c>
      <c r="AI50" s="218">
        <v>0</v>
      </c>
      <c r="AJ50" s="218">
        <v>0</v>
      </c>
      <c r="AK50" s="218">
        <v>-1.08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40</v>
      </c>
      <c r="L51" s="218">
        <v>0</v>
      </c>
      <c r="M51" s="218">
        <v>0</v>
      </c>
      <c r="N51" s="218">
        <v>29</v>
      </c>
      <c r="O51" s="218">
        <v>48.71</v>
      </c>
      <c r="P51" s="218">
        <v>49.59</v>
      </c>
      <c r="Q51" s="218">
        <v>0</v>
      </c>
      <c r="R51" s="218">
        <v>5.45</v>
      </c>
      <c r="S51" s="218">
        <v>3.42</v>
      </c>
      <c r="T51" s="218">
        <v>0</v>
      </c>
      <c r="U51" s="218">
        <v>154.62</v>
      </c>
      <c r="V51" s="218">
        <v>0</v>
      </c>
      <c r="W51" s="218">
        <v>5.27</v>
      </c>
      <c r="X51" s="218">
        <v>17.5</v>
      </c>
      <c r="Y51" s="218">
        <v>0</v>
      </c>
      <c r="Z51" s="218">
        <v>30.89</v>
      </c>
      <c r="AA51" s="218">
        <v>9.35</v>
      </c>
      <c r="AB51" s="218">
        <v>0</v>
      </c>
      <c r="AC51" s="218">
        <v>7.91</v>
      </c>
      <c r="AD51" s="218">
        <v>0</v>
      </c>
      <c r="AE51" s="218">
        <v>0</v>
      </c>
      <c r="AF51" s="218">
        <v>0</v>
      </c>
      <c r="AG51" s="218">
        <v>24.89</v>
      </c>
      <c r="AH51" s="218">
        <v>0</v>
      </c>
      <c r="AI51" s="218">
        <v>0</v>
      </c>
      <c r="AJ51" s="218">
        <v>0</v>
      </c>
      <c r="AK51" s="218">
        <v>-1.08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40</v>
      </c>
      <c r="L52" s="218">
        <v>0</v>
      </c>
      <c r="M52" s="218">
        <v>0</v>
      </c>
      <c r="N52" s="218">
        <v>29</v>
      </c>
      <c r="O52" s="218">
        <v>48.71</v>
      </c>
      <c r="P52" s="218">
        <v>49.59</v>
      </c>
      <c r="Q52" s="218">
        <v>0</v>
      </c>
      <c r="R52" s="218">
        <v>5.45</v>
      </c>
      <c r="S52" s="218">
        <v>3.42</v>
      </c>
      <c r="T52" s="218">
        <v>0</v>
      </c>
      <c r="U52" s="218">
        <v>154.62</v>
      </c>
      <c r="V52" s="218">
        <v>0</v>
      </c>
      <c r="W52" s="218">
        <v>5.27</v>
      </c>
      <c r="X52" s="218">
        <v>17.5</v>
      </c>
      <c r="Y52" s="218">
        <v>0</v>
      </c>
      <c r="Z52" s="218">
        <v>30.89</v>
      </c>
      <c r="AA52" s="218">
        <v>9.35</v>
      </c>
      <c r="AB52" s="218">
        <v>0</v>
      </c>
      <c r="AC52" s="218">
        <v>20.18</v>
      </c>
      <c r="AD52" s="218">
        <v>0</v>
      </c>
      <c r="AE52" s="218">
        <v>0</v>
      </c>
      <c r="AF52" s="218">
        <v>0</v>
      </c>
      <c r="AG52" s="218">
        <v>59.05</v>
      </c>
      <c r="AH52" s="218">
        <v>0</v>
      </c>
      <c r="AI52" s="218">
        <v>0</v>
      </c>
      <c r="AJ52" s="218">
        <v>0</v>
      </c>
      <c r="AK52" s="218">
        <v>-1.08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40</v>
      </c>
      <c r="L53" s="218">
        <v>0</v>
      </c>
      <c r="M53" s="218">
        <v>0</v>
      </c>
      <c r="N53" s="218">
        <v>29</v>
      </c>
      <c r="O53" s="218">
        <v>48.71</v>
      </c>
      <c r="P53" s="218">
        <v>49.59</v>
      </c>
      <c r="Q53" s="218">
        <v>0</v>
      </c>
      <c r="R53" s="218">
        <v>5.42</v>
      </c>
      <c r="S53" s="218">
        <v>3.42</v>
      </c>
      <c r="T53" s="218">
        <v>0</v>
      </c>
      <c r="U53" s="218">
        <v>211.51</v>
      </c>
      <c r="V53" s="218">
        <v>0</v>
      </c>
      <c r="W53" s="218">
        <v>5.27</v>
      </c>
      <c r="X53" s="218">
        <v>17.5</v>
      </c>
      <c r="Y53" s="218">
        <v>0</v>
      </c>
      <c r="Z53" s="218">
        <v>30.89</v>
      </c>
      <c r="AA53" s="218">
        <v>9.35</v>
      </c>
      <c r="AB53" s="218">
        <v>0</v>
      </c>
      <c r="AC53" s="218">
        <v>7.91</v>
      </c>
      <c r="AD53" s="218">
        <v>0</v>
      </c>
      <c r="AE53" s="218">
        <v>0</v>
      </c>
      <c r="AF53" s="218">
        <v>0</v>
      </c>
      <c r="AG53" s="218">
        <v>24.89</v>
      </c>
      <c r="AH53" s="218">
        <v>0</v>
      </c>
      <c r="AI53" s="218">
        <v>0</v>
      </c>
      <c r="AJ53" s="218">
        <v>0</v>
      </c>
      <c r="AK53" s="218">
        <v>-1.08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40</v>
      </c>
      <c r="L54" s="218">
        <v>0</v>
      </c>
      <c r="M54" s="218">
        <v>0</v>
      </c>
      <c r="N54" s="218">
        <v>29</v>
      </c>
      <c r="O54" s="218">
        <v>48.71</v>
      </c>
      <c r="P54" s="218">
        <v>49.59</v>
      </c>
      <c r="Q54" s="218">
        <v>0</v>
      </c>
      <c r="R54" s="218">
        <v>5.42</v>
      </c>
      <c r="S54" s="218">
        <v>3.42</v>
      </c>
      <c r="T54" s="218">
        <v>0</v>
      </c>
      <c r="U54" s="218">
        <v>232.82</v>
      </c>
      <c r="V54" s="218">
        <v>0</v>
      </c>
      <c r="W54" s="218">
        <v>5.27</v>
      </c>
      <c r="X54" s="218">
        <v>17.5</v>
      </c>
      <c r="Y54" s="218">
        <v>0</v>
      </c>
      <c r="Z54" s="218">
        <v>30.89</v>
      </c>
      <c r="AA54" s="218">
        <v>9.35</v>
      </c>
      <c r="AB54" s="218">
        <v>0</v>
      </c>
      <c r="AC54" s="218">
        <v>20.18</v>
      </c>
      <c r="AD54" s="218">
        <v>0</v>
      </c>
      <c r="AE54" s="218">
        <v>0</v>
      </c>
      <c r="AF54" s="218">
        <v>0</v>
      </c>
      <c r="AG54" s="218">
        <v>24.89</v>
      </c>
      <c r="AH54" s="218">
        <v>0</v>
      </c>
      <c r="AI54" s="218">
        <v>0</v>
      </c>
      <c r="AJ54" s="218">
        <v>0</v>
      </c>
      <c r="AK54" s="218">
        <v>-1.08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40</v>
      </c>
      <c r="L55" s="218">
        <v>0</v>
      </c>
      <c r="M55" s="218">
        <v>0</v>
      </c>
      <c r="N55" s="218">
        <v>27.99</v>
      </c>
      <c r="O55" s="218">
        <v>47.64</v>
      </c>
      <c r="P55" s="218">
        <v>49.59</v>
      </c>
      <c r="Q55" s="218">
        <v>0</v>
      </c>
      <c r="R55" s="218">
        <v>5.45</v>
      </c>
      <c r="S55" s="218">
        <v>3.42</v>
      </c>
      <c r="T55" s="218">
        <v>0</v>
      </c>
      <c r="U55" s="218">
        <v>232.82</v>
      </c>
      <c r="V55" s="218">
        <v>0</v>
      </c>
      <c r="W55" s="218">
        <v>5.03</v>
      </c>
      <c r="X55" s="218">
        <v>17.5</v>
      </c>
      <c r="Y55" s="218">
        <v>0</v>
      </c>
      <c r="Z55" s="218">
        <v>30.89</v>
      </c>
      <c r="AA55" s="218">
        <v>9.35</v>
      </c>
      <c r="AB55" s="218">
        <v>0</v>
      </c>
      <c r="AC55" s="218">
        <v>20.18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-1.08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40</v>
      </c>
      <c r="L56" s="218">
        <v>0</v>
      </c>
      <c r="M56" s="218">
        <v>0</v>
      </c>
      <c r="N56" s="218">
        <v>29</v>
      </c>
      <c r="O56" s="218">
        <v>48.71</v>
      </c>
      <c r="P56" s="218">
        <v>49.59</v>
      </c>
      <c r="Q56" s="218">
        <v>0</v>
      </c>
      <c r="R56" s="218">
        <v>5.45</v>
      </c>
      <c r="S56" s="218">
        <v>3.42</v>
      </c>
      <c r="T56" s="218">
        <v>0</v>
      </c>
      <c r="U56" s="218">
        <v>232.82</v>
      </c>
      <c r="V56" s="218">
        <v>0</v>
      </c>
      <c r="W56" s="218">
        <v>5.03</v>
      </c>
      <c r="X56" s="218">
        <v>17.5</v>
      </c>
      <c r="Y56" s="218">
        <v>0</v>
      </c>
      <c r="Z56" s="218">
        <v>30.89</v>
      </c>
      <c r="AA56" s="218">
        <v>9.35</v>
      </c>
      <c r="AB56" s="218">
        <v>0</v>
      </c>
      <c r="AC56" s="218">
        <v>19.62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-1.08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40</v>
      </c>
      <c r="L57" s="218">
        <v>22.98</v>
      </c>
      <c r="M57" s="218">
        <v>0</v>
      </c>
      <c r="N57" s="218">
        <v>29</v>
      </c>
      <c r="O57" s="218">
        <v>48.71</v>
      </c>
      <c r="P57" s="218">
        <v>49.59</v>
      </c>
      <c r="Q57" s="218">
        <v>0</v>
      </c>
      <c r="R57" s="218">
        <v>5.48</v>
      </c>
      <c r="S57" s="218">
        <v>3.08</v>
      </c>
      <c r="T57" s="218">
        <v>0</v>
      </c>
      <c r="U57" s="218">
        <v>232.82</v>
      </c>
      <c r="V57" s="218">
        <v>0</v>
      </c>
      <c r="W57" s="218">
        <v>5.03</v>
      </c>
      <c r="X57" s="218">
        <v>17.5</v>
      </c>
      <c r="Y57" s="218">
        <v>0</v>
      </c>
      <c r="Z57" s="218">
        <v>32.06</v>
      </c>
      <c r="AA57" s="218">
        <v>9.35</v>
      </c>
      <c r="AB57" s="218">
        <v>0</v>
      </c>
      <c r="AC57" s="218">
        <v>7.58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-1.08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40</v>
      </c>
      <c r="L58" s="218">
        <v>30.07</v>
      </c>
      <c r="M58" s="218">
        <v>0</v>
      </c>
      <c r="N58" s="218">
        <v>29</v>
      </c>
      <c r="O58" s="218">
        <v>48.71</v>
      </c>
      <c r="P58" s="218">
        <v>49.59</v>
      </c>
      <c r="Q58" s="218">
        <v>0</v>
      </c>
      <c r="R58" s="218">
        <v>5.48</v>
      </c>
      <c r="S58" s="218">
        <v>3.08</v>
      </c>
      <c r="T58" s="218">
        <v>0</v>
      </c>
      <c r="U58" s="218">
        <v>232.82</v>
      </c>
      <c r="V58" s="218">
        <v>0</v>
      </c>
      <c r="W58" s="218">
        <v>5.27</v>
      </c>
      <c r="X58" s="218">
        <v>17.5</v>
      </c>
      <c r="Y58" s="218">
        <v>0</v>
      </c>
      <c r="Z58" s="218">
        <v>32.06</v>
      </c>
      <c r="AA58" s="218">
        <v>9.35</v>
      </c>
      <c r="AB58" s="218">
        <v>0</v>
      </c>
      <c r="AC58" s="218">
        <v>7.58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-1.08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40</v>
      </c>
      <c r="L59" s="218">
        <v>9.67</v>
      </c>
      <c r="M59" s="218">
        <v>0</v>
      </c>
      <c r="N59" s="218">
        <v>29</v>
      </c>
      <c r="O59" s="218">
        <v>48.71</v>
      </c>
      <c r="P59" s="218">
        <v>49.59</v>
      </c>
      <c r="Q59" s="218">
        <v>0</v>
      </c>
      <c r="R59" s="218">
        <v>5.48</v>
      </c>
      <c r="S59" s="218">
        <v>3.08</v>
      </c>
      <c r="T59" s="218">
        <v>0</v>
      </c>
      <c r="U59" s="218">
        <v>232.82</v>
      </c>
      <c r="V59" s="218">
        <v>0</v>
      </c>
      <c r="W59" s="218">
        <v>5.27</v>
      </c>
      <c r="X59" s="218">
        <v>17.5</v>
      </c>
      <c r="Y59" s="218">
        <v>0</v>
      </c>
      <c r="Z59" s="218">
        <v>30.89</v>
      </c>
      <c r="AA59" s="218">
        <v>9.35</v>
      </c>
      <c r="AB59" s="218">
        <v>0</v>
      </c>
      <c r="AC59" s="218">
        <v>7.58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-1.08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40</v>
      </c>
      <c r="L60" s="218">
        <v>9.67</v>
      </c>
      <c r="M60" s="218">
        <v>0</v>
      </c>
      <c r="N60" s="218">
        <v>29</v>
      </c>
      <c r="O60" s="218">
        <v>48.71</v>
      </c>
      <c r="P60" s="218">
        <v>49.59</v>
      </c>
      <c r="Q60" s="218">
        <v>0</v>
      </c>
      <c r="R60" s="218">
        <v>5.46</v>
      </c>
      <c r="S60" s="218">
        <v>3.08</v>
      </c>
      <c r="T60" s="218">
        <v>0</v>
      </c>
      <c r="U60" s="218">
        <v>232.82</v>
      </c>
      <c r="V60" s="218">
        <v>0</v>
      </c>
      <c r="W60" s="218">
        <v>5.27</v>
      </c>
      <c r="X60" s="218">
        <v>17.5</v>
      </c>
      <c r="Y60" s="218">
        <v>0</v>
      </c>
      <c r="Z60" s="218">
        <v>30.89</v>
      </c>
      <c r="AA60" s="218">
        <v>9.35</v>
      </c>
      <c r="AB60" s="218">
        <v>0</v>
      </c>
      <c r="AC60" s="218">
        <v>19.62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-1.08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40</v>
      </c>
      <c r="L61" s="218">
        <v>9.67</v>
      </c>
      <c r="M61" s="218">
        <v>0</v>
      </c>
      <c r="N61" s="218">
        <v>29</v>
      </c>
      <c r="O61" s="218">
        <v>48.71</v>
      </c>
      <c r="P61" s="218">
        <v>49.59</v>
      </c>
      <c r="Q61" s="218">
        <v>0</v>
      </c>
      <c r="R61" s="218">
        <v>5.46</v>
      </c>
      <c r="S61" s="218">
        <v>3.08</v>
      </c>
      <c r="T61" s="218">
        <v>0</v>
      </c>
      <c r="U61" s="218">
        <v>232.82</v>
      </c>
      <c r="V61" s="218">
        <v>0</v>
      </c>
      <c r="W61" s="218">
        <v>5.27</v>
      </c>
      <c r="X61" s="218">
        <v>17.5</v>
      </c>
      <c r="Y61" s="218">
        <v>0</v>
      </c>
      <c r="Z61" s="218">
        <v>30.89</v>
      </c>
      <c r="AA61" s="218">
        <v>9.35</v>
      </c>
      <c r="AB61" s="218">
        <v>0</v>
      </c>
      <c r="AC61" s="218">
        <v>7.58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-1.08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40</v>
      </c>
      <c r="L62" s="218">
        <v>9.67</v>
      </c>
      <c r="M62" s="218">
        <v>0</v>
      </c>
      <c r="N62" s="218">
        <v>29</v>
      </c>
      <c r="O62" s="218">
        <v>48.71</v>
      </c>
      <c r="P62" s="218">
        <v>49.59</v>
      </c>
      <c r="Q62" s="218">
        <v>0</v>
      </c>
      <c r="R62" s="218">
        <v>5.46</v>
      </c>
      <c r="S62" s="218">
        <v>3.08</v>
      </c>
      <c r="T62" s="218">
        <v>0</v>
      </c>
      <c r="U62" s="218">
        <v>232.82</v>
      </c>
      <c r="V62" s="218">
        <v>0</v>
      </c>
      <c r="W62" s="218">
        <v>5.27</v>
      </c>
      <c r="X62" s="218">
        <v>17.5</v>
      </c>
      <c r="Y62" s="218">
        <v>0</v>
      </c>
      <c r="Z62" s="218">
        <v>30.89</v>
      </c>
      <c r="AA62" s="218">
        <v>9.35</v>
      </c>
      <c r="AB62" s="218">
        <v>0</v>
      </c>
      <c r="AC62" s="218">
        <v>7.58</v>
      </c>
      <c r="AD62" s="218">
        <v>0</v>
      </c>
      <c r="AE62" s="218">
        <v>0</v>
      </c>
      <c r="AF62" s="218">
        <v>0</v>
      </c>
      <c r="AG62" s="218">
        <v>24</v>
      </c>
      <c r="AH62" s="218">
        <v>0</v>
      </c>
      <c r="AI62" s="218">
        <v>0</v>
      </c>
      <c r="AJ62" s="218">
        <v>0</v>
      </c>
      <c r="AK62" s="218">
        <v>-1.08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40</v>
      </c>
      <c r="L63" s="218">
        <v>9.67</v>
      </c>
      <c r="M63" s="218">
        <v>0</v>
      </c>
      <c r="N63" s="218">
        <v>29</v>
      </c>
      <c r="O63" s="218">
        <v>48.71</v>
      </c>
      <c r="P63" s="218">
        <v>49.59</v>
      </c>
      <c r="Q63" s="218">
        <v>0</v>
      </c>
      <c r="R63" s="218">
        <v>5.34</v>
      </c>
      <c r="S63" s="218">
        <v>2.96</v>
      </c>
      <c r="T63" s="218">
        <v>0</v>
      </c>
      <c r="U63" s="218">
        <v>232.82</v>
      </c>
      <c r="V63" s="218">
        <v>0</v>
      </c>
      <c r="W63" s="218">
        <v>5.27</v>
      </c>
      <c r="X63" s="218">
        <v>17.5</v>
      </c>
      <c r="Y63" s="218">
        <v>0</v>
      </c>
      <c r="Z63" s="218">
        <v>30.89</v>
      </c>
      <c r="AA63" s="218">
        <v>9.35</v>
      </c>
      <c r="AB63" s="218">
        <v>0</v>
      </c>
      <c r="AC63" s="218">
        <v>7.58</v>
      </c>
      <c r="AD63" s="218">
        <v>0</v>
      </c>
      <c r="AE63" s="218">
        <v>0</v>
      </c>
      <c r="AF63" s="218">
        <v>0</v>
      </c>
      <c r="AG63" s="218">
        <v>0</v>
      </c>
      <c r="AH63" s="218">
        <v>15.27</v>
      </c>
      <c r="AI63" s="218">
        <v>0</v>
      </c>
      <c r="AJ63" s="218">
        <v>0</v>
      </c>
      <c r="AK63" s="218">
        <v>-1.08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40</v>
      </c>
      <c r="L64" s="218">
        <v>9.67</v>
      </c>
      <c r="M64" s="218">
        <v>0</v>
      </c>
      <c r="N64" s="218">
        <v>29</v>
      </c>
      <c r="O64" s="218">
        <v>48.71</v>
      </c>
      <c r="P64" s="218">
        <v>49.59</v>
      </c>
      <c r="Q64" s="218">
        <v>0</v>
      </c>
      <c r="R64" s="218">
        <v>5.34</v>
      </c>
      <c r="S64" s="218">
        <v>2.96</v>
      </c>
      <c r="T64" s="218">
        <v>0</v>
      </c>
      <c r="U64" s="218">
        <v>232.82</v>
      </c>
      <c r="V64" s="218">
        <v>0</v>
      </c>
      <c r="W64" s="218">
        <v>5.27</v>
      </c>
      <c r="X64" s="218">
        <v>17.5</v>
      </c>
      <c r="Y64" s="218">
        <v>0</v>
      </c>
      <c r="Z64" s="218">
        <v>30.89</v>
      </c>
      <c r="AA64" s="218">
        <v>9.35</v>
      </c>
      <c r="AB64" s="218">
        <v>0</v>
      </c>
      <c r="AC64" s="218">
        <v>7.58</v>
      </c>
      <c r="AD64" s="218">
        <v>0</v>
      </c>
      <c r="AE64" s="218">
        <v>0</v>
      </c>
      <c r="AF64" s="218">
        <v>0</v>
      </c>
      <c r="AG64" s="218">
        <v>0</v>
      </c>
      <c r="AH64" s="218">
        <v>15.27</v>
      </c>
      <c r="AI64" s="218">
        <v>0</v>
      </c>
      <c r="AJ64" s="218">
        <v>0</v>
      </c>
      <c r="AK64" s="218">
        <v>-1.08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40</v>
      </c>
      <c r="L65" s="218">
        <v>9.67</v>
      </c>
      <c r="M65" s="218">
        <v>0</v>
      </c>
      <c r="N65" s="218">
        <v>29</v>
      </c>
      <c r="O65" s="218">
        <v>48.71</v>
      </c>
      <c r="P65" s="218">
        <v>49.59</v>
      </c>
      <c r="Q65" s="218">
        <v>0</v>
      </c>
      <c r="R65" s="218">
        <v>5.34</v>
      </c>
      <c r="S65" s="218">
        <v>2.96</v>
      </c>
      <c r="T65" s="218">
        <v>0</v>
      </c>
      <c r="U65" s="218">
        <v>232.82</v>
      </c>
      <c r="V65" s="218">
        <v>0</v>
      </c>
      <c r="W65" s="218">
        <v>5.27</v>
      </c>
      <c r="X65" s="218">
        <v>17.5</v>
      </c>
      <c r="Y65" s="218">
        <v>0</v>
      </c>
      <c r="Z65" s="218">
        <v>30.89</v>
      </c>
      <c r="AA65" s="218">
        <v>9.35</v>
      </c>
      <c r="AB65" s="218">
        <v>0</v>
      </c>
      <c r="AC65" s="218">
        <v>7.58</v>
      </c>
      <c r="AD65" s="218">
        <v>0</v>
      </c>
      <c r="AE65" s="218">
        <v>0</v>
      </c>
      <c r="AF65" s="218">
        <v>0</v>
      </c>
      <c r="AG65" s="218">
        <v>0</v>
      </c>
      <c r="AH65" s="218">
        <v>15.27</v>
      </c>
      <c r="AI65" s="218">
        <v>0</v>
      </c>
      <c r="AJ65" s="218">
        <v>0</v>
      </c>
      <c r="AK65" s="218">
        <v>-1.08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40</v>
      </c>
      <c r="L66" s="218">
        <v>9.67</v>
      </c>
      <c r="M66" s="218">
        <v>0</v>
      </c>
      <c r="N66" s="218">
        <v>29</v>
      </c>
      <c r="O66" s="218">
        <v>48.71</v>
      </c>
      <c r="P66" s="218">
        <v>49.59</v>
      </c>
      <c r="Q66" s="218">
        <v>0</v>
      </c>
      <c r="R66" s="218">
        <v>5.34</v>
      </c>
      <c r="S66" s="218">
        <v>2.96</v>
      </c>
      <c r="T66" s="218">
        <v>0</v>
      </c>
      <c r="U66" s="218">
        <v>232.82</v>
      </c>
      <c r="V66" s="218">
        <v>0</v>
      </c>
      <c r="W66" s="218">
        <v>5.27</v>
      </c>
      <c r="X66" s="218">
        <v>17.5</v>
      </c>
      <c r="Y66" s="218">
        <v>0</v>
      </c>
      <c r="Z66" s="218">
        <v>30.89</v>
      </c>
      <c r="AA66" s="218">
        <v>9.35</v>
      </c>
      <c r="AB66" s="218">
        <v>0</v>
      </c>
      <c r="AC66" s="218">
        <v>7.25</v>
      </c>
      <c r="AD66" s="218">
        <v>0</v>
      </c>
      <c r="AE66" s="218">
        <v>0</v>
      </c>
      <c r="AF66" s="218">
        <v>0</v>
      </c>
      <c r="AG66" s="218">
        <v>0</v>
      </c>
      <c r="AH66" s="218">
        <v>15.27</v>
      </c>
      <c r="AI66" s="218">
        <v>0</v>
      </c>
      <c r="AJ66" s="218">
        <v>0</v>
      </c>
      <c r="AK66" s="218">
        <v>-1.08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40</v>
      </c>
      <c r="L67" s="218">
        <v>9.67</v>
      </c>
      <c r="M67" s="218">
        <v>0</v>
      </c>
      <c r="N67" s="218">
        <v>29</v>
      </c>
      <c r="O67" s="218">
        <v>48.71</v>
      </c>
      <c r="P67" s="218">
        <v>49.59</v>
      </c>
      <c r="Q67" s="218">
        <v>0</v>
      </c>
      <c r="R67" s="218">
        <v>5.37</v>
      </c>
      <c r="S67" s="218">
        <v>2.97</v>
      </c>
      <c r="T67" s="218">
        <v>0</v>
      </c>
      <c r="U67" s="218">
        <v>232.82</v>
      </c>
      <c r="V67" s="218">
        <v>0</v>
      </c>
      <c r="W67" s="218">
        <v>5.27</v>
      </c>
      <c r="X67" s="218">
        <v>17.5</v>
      </c>
      <c r="Y67" s="218">
        <v>0</v>
      </c>
      <c r="Z67" s="218">
        <v>30.89</v>
      </c>
      <c r="AA67" s="218">
        <v>9.35</v>
      </c>
      <c r="AB67" s="218">
        <v>0</v>
      </c>
      <c r="AC67" s="218">
        <v>7.25</v>
      </c>
      <c r="AD67" s="218">
        <v>0</v>
      </c>
      <c r="AE67" s="218">
        <v>0</v>
      </c>
      <c r="AF67" s="218">
        <v>0</v>
      </c>
      <c r="AG67" s="218">
        <v>0</v>
      </c>
      <c r="AH67" s="218">
        <v>15.27</v>
      </c>
      <c r="AI67" s="218">
        <v>0</v>
      </c>
      <c r="AJ67" s="218">
        <v>0</v>
      </c>
      <c r="AK67" s="218">
        <v>-1.08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40</v>
      </c>
      <c r="L68" s="218">
        <v>9.67</v>
      </c>
      <c r="M68" s="218">
        <v>0</v>
      </c>
      <c r="N68" s="218">
        <v>29</v>
      </c>
      <c r="O68" s="218">
        <v>48.71</v>
      </c>
      <c r="P68" s="218">
        <v>49.59</v>
      </c>
      <c r="Q68" s="218">
        <v>0</v>
      </c>
      <c r="R68" s="218">
        <v>5.37</v>
      </c>
      <c r="S68" s="218">
        <v>2.97</v>
      </c>
      <c r="T68" s="218">
        <v>0</v>
      </c>
      <c r="U68" s="218">
        <v>232.82</v>
      </c>
      <c r="V68" s="218">
        <v>0</v>
      </c>
      <c r="W68" s="218">
        <v>5.27</v>
      </c>
      <c r="X68" s="218">
        <v>17.5</v>
      </c>
      <c r="Y68" s="218">
        <v>0</v>
      </c>
      <c r="Z68" s="218">
        <v>30.89</v>
      </c>
      <c r="AA68" s="218">
        <v>9.35</v>
      </c>
      <c r="AB68" s="218">
        <v>0</v>
      </c>
      <c r="AC68" s="218">
        <v>7.25</v>
      </c>
      <c r="AD68" s="218">
        <v>0</v>
      </c>
      <c r="AE68" s="218">
        <v>0</v>
      </c>
      <c r="AF68" s="218">
        <v>0</v>
      </c>
      <c r="AG68" s="218">
        <v>0</v>
      </c>
      <c r="AH68" s="218">
        <v>15.27</v>
      </c>
      <c r="AI68" s="218">
        <v>0</v>
      </c>
      <c r="AJ68" s="218">
        <v>0</v>
      </c>
      <c r="AK68" s="218">
        <v>-1.08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39.43</v>
      </c>
      <c r="L69" s="218">
        <v>9.67</v>
      </c>
      <c r="M69" s="218">
        <v>0</v>
      </c>
      <c r="N69" s="218">
        <v>29</v>
      </c>
      <c r="O69" s="218">
        <v>48.71</v>
      </c>
      <c r="P69" s="218">
        <v>49.59</v>
      </c>
      <c r="Q69" s="218">
        <v>0</v>
      </c>
      <c r="R69" s="218">
        <v>5</v>
      </c>
      <c r="S69" s="218">
        <v>2.9</v>
      </c>
      <c r="T69" s="218">
        <v>0</v>
      </c>
      <c r="U69" s="218">
        <v>232.82</v>
      </c>
      <c r="V69" s="218">
        <v>0</v>
      </c>
      <c r="W69" s="218">
        <v>5.27</v>
      </c>
      <c r="X69" s="218">
        <v>17.5</v>
      </c>
      <c r="Y69" s="218">
        <v>0</v>
      </c>
      <c r="Z69" s="218">
        <v>30.89</v>
      </c>
      <c r="AA69" s="218">
        <v>9.35</v>
      </c>
      <c r="AB69" s="218">
        <v>0</v>
      </c>
      <c r="AC69" s="218">
        <v>7.25</v>
      </c>
      <c r="AD69" s="218">
        <v>0</v>
      </c>
      <c r="AE69" s="218">
        <v>0</v>
      </c>
      <c r="AF69" s="218">
        <v>0</v>
      </c>
      <c r="AG69" s="218">
        <v>0</v>
      </c>
      <c r="AH69" s="218">
        <v>15.27</v>
      </c>
      <c r="AI69" s="218">
        <v>0</v>
      </c>
      <c r="AJ69" s="218">
        <v>0</v>
      </c>
      <c r="AK69" s="218">
        <v>-1.08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39.43</v>
      </c>
      <c r="L70" s="218">
        <v>9.67</v>
      </c>
      <c r="M70" s="218">
        <v>0</v>
      </c>
      <c r="N70" s="218">
        <v>29</v>
      </c>
      <c r="O70" s="218">
        <v>48.71</v>
      </c>
      <c r="P70" s="218">
        <v>49.59</v>
      </c>
      <c r="Q70" s="218">
        <v>0</v>
      </c>
      <c r="R70" s="218">
        <v>5</v>
      </c>
      <c r="S70" s="218">
        <v>2.9</v>
      </c>
      <c r="T70" s="218">
        <v>0</v>
      </c>
      <c r="U70" s="218">
        <v>232.82</v>
      </c>
      <c r="V70" s="218">
        <v>0</v>
      </c>
      <c r="W70" s="218">
        <v>5.27</v>
      </c>
      <c r="X70" s="218">
        <v>17.5</v>
      </c>
      <c r="Y70" s="218">
        <v>0</v>
      </c>
      <c r="Z70" s="218">
        <v>30.89</v>
      </c>
      <c r="AA70" s="218">
        <v>9.35</v>
      </c>
      <c r="AB70" s="218">
        <v>0</v>
      </c>
      <c r="AC70" s="218">
        <v>7.25</v>
      </c>
      <c r="AD70" s="218">
        <v>0</v>
      </c>
      <c r="AE70" s="218">
        <v>0</v>
      </c>
      <c r="AF70" s="218">
        <v>0</v>
      </c>
      <c r="AG70" s="218">
        <v>0</v>
      </c>
      <c r="AH70" s="218">
        <v>15.27</v>
      </c>
      <c r="AI70" s="218">
        <v>0</v>
      </c>
      <c r="AJ70" s="218">
        <v>0</v>
      </c>
      <c r="AK70" s="218">
        <v>-1.08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39.43</v>
      </c>
      <c r="L71" s="218">
        <v>9.67</v>
      </c>
      <c r="M71" s="218">
        <v>0</v>
      </c>
      <c r="N71" s="218">
        <v>29</v>
      </c>
      <c r="O71" s="218">
        <v>46.85</v>
      </c>
      <c r="P71" s="218">
        <v>49.59</v>
      </c>
      <c r="Q71" s="218">
        <v>0</v>
      </c>
      <c r="R71" s="218">
        <v>5</v>
      </c>
      <c r="S71" s="218">
        <v>2.9</v>
      </c>
      <c r="T71" s="218">
        <v>0</v>
      </c>
      <c r="U71" s="218">
        <v>232.82</v>
      </c>
      <c r="V71" s="218">
        <v>0</v>
      </c>
      <c r="W71" s="218">
        <v>5.27</v>
      </c>
      <c r="X71" s="218">
        <v>17.5</v>
      </c>
      <c r="Y71" s="218">
        <v>0</v>
      </c>
      <c r="Z71" s="218">
        <v>30.89</v>
      </c>
      <c r="AA71" s="218">
        <v>9.35</v>
      </c>
      <c r="AB71" s="218">
        <v>0</v>
      </c>
      <c r="AC71" s="218">
        <v>7.25</v>
      </c>
      <c r="AD71" s="218">
        <v>0</v>
      </c>
      <c r="AE71" s="218">
        <v>0</v>
      </c>
      <c r="AF71" s="218">
        <v>0</v>
      </c>
      <c r="AG71" s="218">
        <v>0</v>
      </c>
      <c r="AH71" s="218">
        <v>15.27</v>
      </c>
      <c r="AI71" s="218">
        <v>0</v>
      </c>
      <c r="AJ71" s="218">
        <v>0</v>
      </c>
      <c r="AK71" s="218">
        <v>-1.08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39.479999999999997</v>
      </c>
      <c r="L72" s="218">
        <v>9.67</v>
      </c>
      <c r="M72" s="218">
        <v>0</v>
      </c>
      <c r="N72" s="218">
        <v>29</v>
      </c>
      <c r="O72" s="218">
        <v>48.71</v>
      </c>
      <c r="P72" s="218">
        <v>49.59</v>
      </c>
      <c r="Q72" s="218">
        <v>0</v>
      </c>
      <c r="R72" s="218">
        <v>5</v>
      </c>
      <c r="S72" s="218">
        <v>2.9</v>
      </c>
      <c r="T72" s="218">
        <v>0</v>
      </c>
      <c r="U72" s="218">
        <v>232.82</v>
      </c>
      <c r="V72" s="218">
        <v>0</v>
      </c>
      <c r="W72" s="218">
        <v>5.27</v>
      </c>
      <c r="X72" s="218">
        <v>17.5</v>
      </c>
      <c r="Y72" s="218">
        <v>0</v>
      </c>
      <c r="Z72" s="218">
        <v>30.89</v>
      </c>
      <c r="AA72" s="218">
        <v>9.35</v>
      </c>
      <c r="AB72" s="218">
        <v>0</v>
      </c>
      <c r="AC72" s="218">
        <v>7.25</v>
      </c>
      <c r="AD72" s="218">
        <v>0</v>
      </c>
      <c r="AE72" s="218">
        <v>0</v>
      </c>
      <c r="AF72" s="218">
        <v>0</v>
      </c>
      <c r="AG72" s="218">
        <v>0</v>
      </c>
      <c r="AH72" s="218">
        <v>15.27</v>
      </c>
      <c r="AI72" s="218">
        <v>0</v>
      </c>
      <c r="AJ72" s="218">
        <v>0</v>
      </c>
      <c r="AK72" s="218">
        <v>-1.08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82.18</v>
      </c>
      <c r="L73" s="218">
        <v>22.75</v>
      </c>
      <c r="M73" s="218">
        <v>0</v>
      </c>
      <c r="N73" s="218">
        <v>29</v>
      </c>
      <c r="O73" s="218">
        <v>48.71</v>
      </c>
      <c r="P73" s="218">
        <v>49.59</v>
      </c>
      <c r="Q73" s="218">
        <v>0</v>
      </c>
      <c r="R73" s="218">
        <v>10.77</v>
      </c>
      <c r="S73" s="218">
        <v>6.7</v>
      </c>
      <c r="T73" s="218">
        <v>0</v>
      </c>
      <c r="U73" s="218">
        <v>232.82</v>
      </c>
      <c r="V73" s="218">
        <v>3.5</v>
      </c>
      <c r="W73" s="218">
        <v>10.33</v>
      </c>
      <c r="X73" s="218">
        <v>36.200000000000003</v>
      </c>
      <c r="Y73" s="218">
        <v>0</v>
      </c>
      <c r="Z73" s="218">
        <v>68.34</v>
      </c>
      <c r="AA73" s="218">
        <v>9.35</v>
      </c>
      <c r="AB73" s="218">
        <v>0</v>
      </c>
      <c r="AC73" s="218">
        <v>7.25</v>
      </c>
      <c r="AD73" s="218">
        <v>0</v>
      </c>
      <c r="AE73" s="218">
        <v>0</v>
      </c>
      <c r="AF73" s="218">
        <v>0</v>
      </c>
      <c r="AG73" s="218">
        <v>0</v>
      </c>
      <c r="AH73" s="218">
        <v>15.27</v>
      </c>
      <c r="AI73" s="218">
        <v>0</v>
      </c>
      <c r="AJ73" s="218">
        <v>0</v>
      </c>
      <c r="AK73" s="218">
        <v>-1.08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16.93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82.18</v>
      </c>
      <c r="L74" s="218">
        <v>24.17</v>
      </c>
      <c r="M74" s="218">
        <v>0</v>
      </c>
      <c r="N74" s="218">
        <v>29</v>
      </c>
      <c r="O74" s="218">
        <v>48.71</v>
      </c>
      <c r="P74" s="218">
        <v>49.59</v>
      </c>
      <c r="Q74" s="218">
        <v>0</v>
      </c>
      <c r="R74" s="218">
        <v>10.77</v>
      </c>
      <c r="S74" s="218">
        <v>6.7</v>
      </c>
      <c r="T74" s="218">
        <v>0</v>
      </c>
      <c r="U74" s="218">
        <v>232.82</v>
      </c>
      <c r="V74" s="218">
        <v>3.5</v>
      </c>
      <c r="W74" s="218">
        <v>10.88</v>
      </c>
      <c r="X74" s="218">
        <v>36.229999999999997</v>
      </c>
      <c r="Y74" s="218">
        <v>0</v>
      </c>
      <c r="Z74" s="218">
        <v>68.34</v>
      </c>
      <c r="AA74" s="218">
        <v>9.35</v>
      </c>
      <c r="AB74" s="218">
        <v>0</v>
      </c>
      <c r="AC74" s="218">
        <v>7.25</v>
      </c>
      <c r="AD74" s="218">
        <v>0</v>
      </c>
      <c r="AE74" s="218">
        <v>0</v>
      </c>
      <c r="AF74" s="218">
        <v>0</v>
      </c>
      <c r="AG74" s="218">
        <v>0</v>
      </c>
      <c r="AH74" s="218">
        <v>15.27</v>
      </c>
      <c r="AI74" s="218">
        <v>0</v>
      </c>
      <c r="AJ74" s="218">
        <v>0</v>
      </c>
      <c r="AK74" s="218">
        <v>-1.08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14.7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82.18</v>
      </c>
      <c r="L75" s="218">
        <v>24.17</v>
      </c>
      <c r="M75" s="218">
        <v>0</v>
      </c>
      <c r="N75" s="218">
        <v>29</v>
      </c>
      <c r="O75" s="218">
        <v>48.71</v>
      </c>
      <c r="P75" s="218">
        <v>49.59</v>
      </c>
      <c r="Q75" s="218">
        <v>0</v>
      </c>
      <c r="R75" s="218">
        <v>10.41</v>
      </c>
      <c r="S75" s="218">
        <v>6.7</v>
      </c>
      <c r="T75" s="218">
        <v>0</v>
      </c>
      <c r="U75" s="218">
        <v>232.82</v>
      </c>
      <c r="V75" s="218">
        <v>3.5</v>
      </c>
      <c r="W75" s="218">
        <v>10.88</v>
      </c>
      <c r="X75" s="218">
        <v>36.229999999999997</v>
      </c>
      <c r="Y75" s="218">
        <v>0</v>
      </c>
      <c r="Z75" s="218">
        <v>63.17</v>
      </c>
      <c r="AA75" s="218">
        <v>22.15</v>
      </c>
      <c r="AB75" s="218">
        <v>0</v>
      </c>
      <c r="AC75" s="218">
        <v>7.58</v>
      </c>
      <c r="AD75" s="218">
        <v>0</v>
      </c>
      <c r="AE75" s="218">
        <v>0</v>
      </c>
      <c r="AF75" s="218">
        <v>0</v>
      </c>
      <c r="AG75" s="218">
        <v>24.89</v>
      </c>
      <c r="AH75" s="218">
        <v>0</v>
      </c>
      <c r="AI75" s="218">
        <v>0</v>
      </c>
      <c r="AJ75" s="218">
        <v>0</v>
      </c>
      <c r="AK75" s="218">
        <v>-1.08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82.18</v>
      </c>
      <c r="L76" s="218">
        <v>24.17</v>
      </c>
      <c r="M76" s="218">
        <v>0</v>
      </c>
      <c r="N76" s="218">
        <v>29</v>
      </c>
      <c r="O76" s="218">
        <v>48.71</v>
      </c>
      <c r="P76" s="218">
        <v>49.59</v>
      </c>
      <c r="Q76" s="218">
        <v>0</v>
      </c>
      <c r="R76" s="218">
        <v>10.41</v>
      </c>
      <c r="S76" s="218">
        <v>6.7</v>
      </c>
      <c r="T76" s="218">
        <v>0</v>
      </c>
      <c r="U76" s="218">
        <v>232.82</v>
      </c>
      <c r="V76" s="218">
        <v>3.5</v>
      </c>
      <c r="W76" s="218">
        <v>10.88</v>
      </c>
      <c r="X76" s="218">
        <v>36.229999999999997</v>
      </c>
      <c r="Y76" s="218">
        <v>0</v>
      </c>
      <c r="Z76" s="218">
        <v>68.33</v>
      </c>
      <c r="AA76" s="218">
        <v>22.15</v>
      </c>
      <c r="AB76" s="218">
        <v>0</v>
      </c>
      <c r="AC76" s="218">
        <v>7.58</v>
      </c>
      <c r="AD76" s="218">
        <v>0</v>
      </c>
      <c r="AE76" s="218">
        <v>0</v>
      </c>
      <c r="AF76" s="218">
        <v>0</v>
      </c>
      <c r="AG76" s="218">
        <v>24.89</v>
      </c>
      <c r="AH76" s="218">
        <v>0</v>
      </c>
      <c r="AI76" s="218">
        <v>0</v>
      </c>
      <c r="AJ76" s="218">
        <v>0</v>
      </c>
      <c r="AK76" s="218">
        <v>-1.08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82.18</v>
      </c>
      <c r="L77" s="218">
        <v>24.17</v>
      </c>
      <c r="M77" s="218">
        <v>0</v>
      </c>
      <c r="N77" s="218">
        <v>29</v>
      </c>
      <c r="O77" s="218">
        <v>48.71</v>
      </c>
      <c r="P77" s="218">
        <v>49.59</v>
      </c>
      <c r="Q77" s="218">
        <v>0</v>
      </c>
      <c r="R77" s="218">
        <v>10.41</v>
      </c>
      <c r="S77" s="218">
        <v>6.7</v>
      </c>
      <c r="T77" s="218">
        <v>0</v>
      </c>
      <c r="U77" s="218">
        <v>232.82</v>
      </c>
      <c r="V77" s="218">
        <v>3.5</v>
      </c>
      <c r="W77" s="218">
        <v>10.95</v>
      </c>
      <c r="X77" s="218">
        <v>36.229999999999997</v>
      </c>
      <c r="Y77" s="218">
        <v>0</v>
      </c>
      <c r="Z77" s="218">
        <v>68.33</v>
      </c>
      <c r="AA77" s="218">
        <v>22.15</v>
      </c>
      <c r="AB77" s="218">
        <v>0</v>
      </c>
      <c r="AC77" s="218">
        <v>7.58</v>
      </c>
      <c r="AD77" s="218">
        <v>0</v>
      </c>
      <c r="AE77" s="218">
        <v>0</v>
      </c>
      <c r="AF77" s="218">
        <v>0</v>
      </c>
      <c r="AG77" s="218">
        <v>24.89</v>
      </c>
      <c r="AH77" s="218">
        <v>0</v>
      </c>
      <c r="AI77" s="218">
        <v>0</v>
      </c>
      <c r="AJ77" s="218">
        <v>0</v>
      </c>
      <c r="AK77" s="218">
        <v>-1.08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82.18</v>
      </c>
      <c r="L78" s="218">
        <v>24.17</v>
      </c>
      <c r="M78" s="218">
        <v>0</v>
      </c>
      <c r="N78" s="218">
        <v>29</v>
      </c>
      <c r="O78" s="218">
        <v>48.71</v>
      </c>
      <c r="P78" s="218">
        <v>49.59</v>
      </c>
      <c r="Q78" s="218">
        <v>0</v>
      </c>
      <c r="R78" s="218">
        <v>10.41</v>
      </c>
      <c r="S78" s="218">
        <v>6.7</v>
      </c>
      <c r="T78" s="218">
        <v>0</v>
      </c>
      <c r="U78" s="218">
        <v>232.82</v>
      </c>
      <c r="V78" s="218">
        <v>3.5</v>
      </c>
      <c r="W78" s="218">
        <v>10.95</v>
      </c>
      <c r="X78" s="218">
        <v>36.229999999999997</v>
      </c>
      <c r="Y78" s="218">
        <v>0</v>
      </c>
      <c r="Z78" s="218">
        <v>68.33</v>
      </c>
      <c r="AA78" s="218">
        <v>22.15</v>
      </c>
      <c r="AB78" s="218">
        <v>0</v>
      </c>
      <c r="AC78" s="218">
        <v>7.58</v>
      </c>
      <c r="AD78" s="218">
        <v>0</v>
      </c>
      <c r="AE78" s="218">
        <v>0</v>
      </c>
      <c r="AF78" s="218">
        <v>0</v>
      </c>
      <c r="AG78" s="218">
        <v>24.89</v>
      </c>
      <c r="AH78" s="218">
        <v>0</v>
      </c>
      <c r="AI78" s="218">
        <v>0</v>
      </c>
      <c r="AJ78" s="218">
        <v>0</v>
      </c>
      <c r="AK78" s="218">
        <v>-1.08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44.78</v>
      </c>
      <c r="L79" s="218">
        <v>24.92</v>
      </c>
      <c r="M79" s="218">
        <v>0</v>
      </c>
      <c r="N79" s="218">
        <v>29</v>
      </c>
      <c r="O79" s="218">
        <v>48.71</v>
      </c>
      <c r="P79" s="218">
        <v>49.59</v>
      </c>
      <c r="Q79" s="218">
        <v>0</v>
      </c>
      <c r="R79" s="218">
        <v>10.41</v>
      </c>
      <c r="S79" s="218">
        <v>6.47</v>
      </c>
      <c r="T79" s="218">
        <v>0</v>
      </c>
      <c r="U79" s="218">
        <v>232.82</v>
      </c>
      <c r="V79" s="218">
        <v>3.5</v>
      </c>
      <c r="W79" s="218">
        <v>10.58</v>
      </c>
      <c r="X79" s="218">
        <v>36.229999999999997</v>
      </c>
      <c r="Y79" s="218">
        <v>0</v>
      </c>
      <c r="Z79" s="218">
        <v>68.33</v>
      </c>
      <c r="AA79" s="218">
        <v>22.15</v>
      </c>
      <c r="AB79" s="218">
        <v>0</v>
      </c>
      <c r="AC79" s="218">
        <v>7.25</v>
      </c>
      <c r="AD79" s="218">
        <v>0</v>
      </c>
      <c r="AE79" s="218">
        <v>0</v>
      </c>
      <c r="AF79" s="218">
        <v>0</v>
      </c>
      <c r="AG79" s="218">
        <v>22.5</v>
      </c>
      <c r="AH79" s="218">
        <v>0</v>
      </c>
      <c r="AI79" s="218">
        <v>0</v>
      </c>
      <c r="AJ79" s="218">
        <v>0</v>
      </c>
      <c r="AK79" s="218">
        <v>-1.08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43.75</v>
      </c>
      <c r="L80" s="218">
        <v>24.92</v>
      </c>
      <c r="M80" s="218">
        <v>0</v>
      </c>
      <c r="N80" s="218">
        <v>29</v>
      </c>
      <c r="O80" s="218">
        <v>48.71</v>
      </c>
      <c r="P80" s="218">
        <v>49.59</v>
      </c>
      <c r="Q80" s="218">
        <v>0</v>
      </c>
      <c r="R80" s="218">
        <v>10.41</v>
      </c>
      <c r="S80" s="218">
        <v>6.47</v>
      </c>
      <c r="T80" s="218">
        <v>0</v>
      </c>
      <c r="U80" s="218">
        <v>232.82</v>
      </c>
      <c r="V80" s="218">
        <v>3.5</v>
      </c>
      <c r="W80" s="218">
        <v>10.58</v>
      </c>
      <c r="X80" s="218">
        <v>36.229999999999997</v>
      </c>
      <c r="Y80" s="218">
        <v>0</v>
      </c>
      <c r="Z80" s="218">
        <v>68.33</v>
      </c>
      <c r="AA80" s="218">
        <v>22.15</v>
      </c>
      <c r="AB80" s="218">
        <v>0</v>
      </c>
      <c r="AC80" s="218">
        <v>7.25</v>
      </c>
      <c r="AD80" s="218">
        <v>0</v>
      </c>
      <c r="AE80" s="218">
        <v>0</v>
      </c>
      <c r="AF80" s="218">
        <v>0</v>
      </c>
      <c r="AG80" s="218">
        <v>22.5</v>
      </c>
      <c r="AH80" s="218">
        <v>0</v>
      </c>
      <c r="AI80" s="218">
        <v>0</v>
      </c>
      <c r="AJ80" s="218">
        <v>0</v>
      </c>
      <c r="AK80" s="218">
        <v>-1.08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83.15</v>
      </c>
      <c r="L81" s="218">
        <v>24.17</v>
      </c>
      <c r="M81" s="218">
        <v>0</v>
      </c>
      <c r="N81" s="218">
        <v>29</v>
      </c>
      <c r="O81" s="218">
        <v>48.71</v>
      </c>
      <c r="P81" s="218">
        <v>49.59</v>
      </c>
      <c r="Q81" s="218">
        <v>0</v>
      </c>
      <c r="R81" s="218">
        <v>10.41</v>
      </c>
      <c r="S81" s="218">
        <v>6.47</v>
      </c>
      <c r="T81" s="218">
        <v>0</v>
      </c>
      <c r="U81" s="218">
        <v>233.16</v>
      </c>
      <c r="V81" s="218">
        <v>3.5</v>
      </c>
      <c r="W81" s="218">
        <v>10.59</v>
      </c>
      <c r="X81" s="218">
        <v>36.229999999999997</v>
      </c>
      <c r="Y81" s="218">
        <v>0</v>
      </c>
      <c r="Z81" s="218">
        <v>68.33</v>
      </c>
      <c r="AA81" s="218">
        <v>22.15</v>
      </c>
      <c r="AB81" s="218">
        <v>0</v>
      </c>
      <c r="AC81" s="218">
        <v>7.25</v>
      </c>
      <c r="AD81" s="218">
        <v>0</v>
      </c>
      <c r="AE81" s="218">
        <v>0</v>
      </c>
      <c r="AF81" s="218">
        <v>0</v>
      </c>
      <c r="AG81" s="218">
        <v>22.5</v>
      </c>
      <c r="AH81" s="218">
        <v>0</v>
      </c>
      <c r="AI81" s="218">
        <v>0</v>
      </c>
      <c r="AJ81" s="218">
        <v>0</v>
      </c>
      <c r="AK81" s="218">
        <v>-1.08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83.15</v>
      </c>
      <c r="L82" s="218">
        <v>24.17</v>
      </c>
      <c r="M82" s="218">
        <v>0</v>
      </c>
      <c r="N82" s="218">
        <v>29</v>
      </c>
      <c r="O82" s="218">
        <v>48.71</v>
      </c>
      <c r="P82" s="218">
        <v>49.59</v>
      </c>
      <c r="Q82" s="218">
        <v>0</v>
      </c>
      <c r="R82" s="218">
        <v>10.41</v>
      </c>
      <c r="S82" s="218">
        <v>6.48</v>
      </c>
      <c r="T82" s="218">
        <v>0</v>
      </c>
      <c r="U82" s="218">
        <v>233.16</v>
      </c>
      <c r="V82" s="218">
        <v>3.5</v>
      </c>
      <c r="W82" s="218">
        <v>10.59</v>
      </c>
      <c r="X82" s="218">
        <v>36.229999999999997</v>
      </c>
      <c r="Y82" s="218">
        <v>0</v>
      </c>
      <c r="Z82" s="218">
        <v>68.33</v>
      </c>
      <c r="AA82" s="218">
        <v>22.15</v>
      </c>
      <c r="AB82" s="218">
        <v>0</v>
      </c>
      <c r="AC82" s="218">
        <v>7.25</v>
      </c>
      <c r="AD82" s="218">
        <v>0</v>
      </c>
      <c r="AE82" s="218">
        <v>0</v>
      </c>
      <c r="AF82" s="218">
        <v>0</v>
      </c>
      <c r="AG82" s="218">
        <v>24.49</v>
      </c>
      <c r="AH82" s="218">
        <v>0</v>
      </c>
      <c r="AI82" s="218">
        <v>0</v>
      </c>
      <c r="AJ82" s="218">
        <v>0</v>
      </c>
      <c r="AK82" s="218">
        <v>-1.08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83.14</v>
      </c>
      <c r="L83" s="218">
        <v>24.17</v>
      </c>
      <c r="M83" s="218">
        <v>0</v>
      </c>
      <c r="N83" s="218">
        <v>29</v>
      </c>
      <c r="O83" s="218">
        <v>48.71</v>
      </c>
      <c r="P83" s="218">
        <v>49.59</v>
      </c>
      <c r="Q83" s="218">
        <v>0</v>
      </c>
      <c r="R83" s="218">
        <v>10.41</v>
      </c>
      <c r="S83" s="218">
        <v>6.48</v>
      </c>
      <c r="T83" s="218">
        <v>0</v>
      </c>
      <c r="U83" s="218">
        <v>233.16</v>
      </c>
      <c r="V83" s="218">
        <v>3.5</v>
      </c>
      <c r="W83" s="218">
        <v>10.59</v>
      </c>
      <c r="X83" s="218">
        <v>36.229999999999997</v>
      </c>
      <c r="Y83" s="218">
        <v>0</v>
      </c>
      <c r="Z83" s="218">
        <v>68.33</v>
      </c>
      <c r="AA83" s="218">
        <v>22.15</v>
      </c>
      <c r="AB83" s="218">
        <v>0</v>
      </c>
      <c r="AC83" s="218">
        <v>7.25</v>
      </c>
      <c r="AD83" s="218">
        <v>0</v>
      </c>
      <c r="AE83" s="218">
        <v>0</v>
      </c>
      <c r="AF83" s="218">
        <v>0</v>
      </c>
      <c r="AG83" s="218">
        <v>24.49</v>
      </c>
      <c r="AH83" s="218">
        <v>0</v>
      </c>
      <c r="AI83" s="218">
        <v>0</v>
      </c>
      <c r="AJ83" s="218">
        <v>0</v>
      </c>
      <c r="AK83" s="218">
        <v>-1.08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83.15</v>
      </c>
      <c r="L84" s="218">
        <v>24.17</v>
      </c>
      <c r="M84" s="218">
        <v>0</v>
      </c>
      <c r="N84" s="218">
        <v>29</v>
      </c>
      <c r="O84" s="218">
        <v>48.71</v>
      </c>
      <c r="P84" s="218">
        <v>49.59</v>
      </c>
      <c r="Q84" s="218">
        <v>0</v>
      </c>
      <c r="R84" s="218">
        <v>10.41</v>
      </c>
      <c r="S84" s="218">
        <v>6.48</v>
      </c>
      <c r="T84" s="218">
        <v>0</v>
      </c>
      <c r="U84" s="218">
        <v>233.16</v>
      </c>
      <c r="V84" s="218">
        <v>3.5</v>
      </c>
      <c r="W84" s="218">
        <v>10.58</v>
      </c>
      <c r="X84" s="218">
        <v>36.229999999999997</v>
      </c>
      <c r="Y84" s="218">
        <v>0</v>
      </c>
      <c r="Z84" s="218">
        <v>68.33</v>
      </c>
      <c r="AA84" s="218">
        <v>22.15</v>
      </c>
      <c r="AB84" s="218">
        <v>0</v>
      </c>
      <c r="AC84" s="218">
        <v>7.25</v>
      </c>
      <c r="AD84" s="218">
        <v>0</v>
      </c>
      <c r="AE84" s="218">
        <v>0</v>
      </c>
      <c r="AF84" s="218">
        <v>0</v>
      </c>
      <c r="AG84" s="218">
        <v>24.49</v>
      </c>
      <c r="AH84" s="218">
        <v>0</v>
      </c>
      <c r="AI84" s="218">
        <v>0</v>
      </c>
      <c r="AJ84" s="218">
        <v>0</v>
      </c>
      <c r="AK84" s="218">
        <v>-1.08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83.15</v>
      </c>
      <c r="L85" s="218">
        <v>24.17</v>
      </c>
      <c r="M85" s="218">
        <v>0</v>
      </c>
      <c r="N85" s="218">
        <v>29</v>
      </c>
      <c r="O85" s="218">
        <v>48.71</v>
      </c>
      <c r="P85" s="218">
        <v>49.59</v>
      </c>
      <c r="Q85" s="218">
        <v>0</v>
      </c>
      <c r="R85" s="218">
        <v>10.41</v>
      </c>
      <c r="S85" s="218">
        <v>6.48</v>
      </c>
      <c r="T85" s="218">
        <v>0</v>
      </c>
      <c r="U85" s="218">
        <v>233.16</v>
      </c>
      <c r="V85" s="218">
        <v>3.5</v>
      </c>
      <c r="W85" s="218">
        <v>10.58</v>
      </c>
      <c r="X85" s="218">
        <v>36.229999999999997</v>
      </c>
      <c r="Y85" s="218">
        <v>0</v>
      </c>
      <c r="Z85" s="218">
        <v>68.33</v>
      </c>
      <c r="AA85" s="218">
        <v>22.15</v>
      </c>
      <c r="AB85" s="218">
        <v>0</v>
      </c>
      <c r="AC85" s="218">
        <v>7.25</v>
      </c>
      <c r="AD85" s="218">
        <v>0</v>
      </c>
      <c r="AE85" s="218">
        <v>0</v>
      </c>
      <c r="AF85" s="218">
        <v>0</v>
      </c>
      <c r="AG85" s="218">
        <v>24</v>
      </c>
      <c r="AH85" s="218">
        <v>0</v>
      </c>
      <c r="AI85" s="218">
        <v>0</v>
      </c>
      <c r="AJ85" s="218">
        <v>0</v>
      </c>
      <c r="AK85" s="218">
        <v>-1.08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83.15</v>
      </c>
      <c r="L86" s="218">
        <v>24.17</v>
      </c>
      <c r="M86" s="218">
        <v>0</v>
      </c>
      <c r="N86" s="218">
        <v>29</v>
      </c>
      <c r="O86" s="218">
        <v>48.71</v>
      </c>
      <c r="P86" s="218">
        <v>49.59</v>
      </c>
      <c r="Q86" s="218">
        <v>0</v>
      </c>
      <c r="R86" s="218">
        <v>10.41</v>
      </c>
      <c r="S86" s="218">
        <v>6.48</v>
      </c>
      <c r="T86" s="218">
        <v>0</v>
      </c>
      <c r="U86" s="218">
        <v>233.16</v>
      </c>
      <c r="V86" s="218">
        <v>3.5</v>
      </c>
      <c r="W86" s="218">
        <v>10.58</v>
      </c>
      <c r="X86" s="218">
        <v>36.229999999999997</v>
      </c>
      <c r="Y86" s="218">
        <v>0</v>
      </c>
      <c r="Z86" s="218">
        <v>68.33</v>
      </c>
      <c r="AA86" s="218">
        <v>22.15</v>
      </c>
      <c r="AB86" s="218">
        <v>0</v>
      </c>
      <c r="AC86" s="218">
        <v>7.25</v>
      </c>
      <c r="AD86" s="218">
        <v>0</v>
      </c>
      <c r="AE86" s="218">
        <v>0</v>
      </c>
      <c r="AF86" s="218">
        <v>0</v>
      </c>
      <c r="AG86" s="218">
        <v>24</v>
      </c>
      <c r="AH86" s="218">
        <v>0</v>
      </c>
      <c r="AI86" s="218">
        <v>0</v>
      </c>
      <c r="AJ86" s="218">
        <v>0</v>
      </c>
      <c r="AK86" s="218">
        <v>-1.08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83.15</v>
      </c>
      <c r="L87" s="218">
        <v>24.17</v>
      </c>
      <c r="M87" s="218">
        <v>0</v>
      </c>
      <c r="N87" s="218">
        <v>29</v>
      </c>
      <c r="O87" s="218">
        <v>48.71</v>
      </c>
      <c r="P87" s="218">
        <v>49.59</v>
      </c>
      <c r="Q87" s="218">
        <v>0</v>
      </c>
      <c r="R87" s="218">
        <v>10.41</v>
      </c>
      <c r="S87" s="218">
        <v>6.48</v>
      </c>
      <c r="T87" s="218">
        <v>0</v>
      </c>
      <c r="U87" s="218">
        <v>233.16</v>
      </c>
      <c r="V87" s="218">
        <v>3.5</v>
      </c>
      <c r="W87" s="218">
        <v>10.58</v>
      </c>
      <c r="X87" s="218">
        <v>36.229999999999997</v>
      </c>
      <c r="Y87" s="218">
        <v>0</v>
      </c>
      <c r="Z87" s="218">
        <v>68.33</v>
      </c>
      <c r="AA87" s="218">
        <v>22.15</v>
      </c>
      <c r="AB87" s="218">
        <v>0</v>
      </c>
      <c r="AC87" s="218">
        <v>7.58</v>
      </c>
      <c r="AD87" s="218">
        <v>0</v>
      </c>
      <c r="AE87" s="218">
        <v>0</v>
      </c>
      <c r="AF87" s="218">
        <v>0</v>
      </c>
      <c r="AG87" s="218">
        <v>24</v>
      </c>
      <c r="AH87" s="218">
        <v>0</v>
      </c>
      <c r="AI87" s="218">
        <v>0</v>
      </c>
      <c r="AJ87" s="218">
        <v>0</v>
      </c>
      <c r="AK87" s="218">
        <v>-1.08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83.15</v>
      </c>
      <c r="L88" s="218">
        <v>24.17</v>
      </c>
      <c r="M88" s="218">
        <v>0</v>
      </c>
      <c r="N88" s="218">
        <v>29</v>
      </c>
      <c r="O88" s="218">
        <v>48.71</v>
      </c>
      <c r="P88" s="218">
        <v>49.59</v>
      </c>
      <c r="Q88" s="218">
        <v>0</v>
      </c>
      <c r="R88" s="218">
        <v>10.41</v>
      </c>
      <c r="S88" s="218">
        <v>6.48</v>
      </c>
      <c r="T88" s="218">
        <v>0</v>
      </c>
      <c r="U88" s="218">
        <v>233.16</v>
      </c>
      <c r="V88" s="218">
        <v>3.5</v>
      </c>
      <c r="W88" s="218">
        <v>10.59</v>
      </c>
      <c r="X88" s="218">
        <v>36.229999999999997</v>
      </c>
      <c r="Y88" s="218">
        <v>0</v>
      </c>
      <c r="Z88" s="218">
        <v>68.33</v>
      </c>
      <c r="AA88" s="218">
        <v>22.15</v>
      </c>
      <c r="AB88" s="218">
        <v>0</v>
      </c>
      <c r="AC88" s="218">
        <v>7.58</v>
      </c>
      <c r="AD88" s="218">
        <v>0</v>
      </c>
      <c r="AE88" s="218">
        <v>0</v>
      </c>
      <c r="AF88" s="218">
        <v>0</v>
      </c>
      <c r="AG88" s="218">
        <v>24</v>
      </c>
      <c r="AH88" s="218">
        <v>0</v>
      </c>
      <c r="AI88" s="218">
        <v>0</v>
      </c>
      <c r="AJ88" s="218">
        <v>0</v>
      </c>
      <c r="AK88" s="218">
        <v>-1.08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83.15</v>
      </c>
      <c r="L89" s="218">
        <v>24.17</v>
      </c>
      <c r="M89" s="218">
        <v>0</v>
      </c>
      <c r="N89" s="218">
        <v>29</v>
      </c>
      <c r="O89" s="218">
        <v>48.71</v>
      </c>
      <c r="P89" s="218">
        <v>60.49</v>
      </c>
      <c r="Q89" s="218">
        <v>0</v>
      </c>
      <c r="R89" s="218">
        <v>10.41</v>
      </c>
      <c r="S89" s="218">
        <v>6.48</v>
      </c>
      <c r="T89" s="218">
        <v>0</v>
      </c>
      <c r="U89" s="218">
        <v>233.16</v>
      </c>
      <c r="V89" s="218">
        <v>3.5</v>
      </c>
      <c r="W89" s="218">
        <v>10.59</v>
      </c>
      <c r="X89" s="218">
        <v>36.229999999999997</v>
      </c>
      <c r="Y89" s="218">
        <v>0</v>
      </c>
      <c r="Z89" s="218">
        <v>68.33</v>
      </c>
      <c r="AA89" s="218">
        <v>22.15</v>
      </c>
      <c r="AB89" s="218">
        <v>0</v>
      </c>
      <c r="AC89" s="218">
        <v>7.58</v>
      </c>
      <c r="AD89" s="218">
        <v>0</v>
      </c>
      <c r="AE89" s="218">
        <v>0</v>
      </c>
      <c r="AF89" s="218">
        <v>0</v>
      </c>
      <c r="AG89" s="218">
        <v>23.81</v>
      </c>
      <c r="AH89" s="218">
        <v>0</v>
      </c>
      <c r="AI89" s="218">
        <v>0</v>
      </c>
      <c r="AJ89" s="218">
        <v>0</v>
      </c>
      <c r="AK89" s="218">
        <v>-1.08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83.15</v>
      </c>
      <c r="L90" s="218">
        <v>24.17</v>
      </c>
      <c r="M90" s="218">
        <v>0</v>
      </c>
      <c r="N90" s="218">
        <v>29</v>
      </c>
      <c r="O90" s="218">
        <v>48.71</v>
      </c>
      <c r="P90" s="218">
        <v>63.96</v>
      </c>
      <c r="Q90" s="218">
        <v>0</v>
      </c>
      <c r="R90" s="218">
        <v>10.41</v>
      </c>
      <c r="S90" s="218">
        <v>6.48</v>
      </c>
      <c r="T90" s="218">
        <v>0</v>
      </c>
      <c r="U90" s="218">
        <v>233.16</v>
      </c>
      <c r="V90" s="218">
        <v>3.5</v>
      </c>
      <c r="W90" s="218">
        <v>10.59</v>
      </c>
      <c r="X90" s="218">
        <v>36.229999999999997</v>
      </c>
      <c r="Y90" s="218">
        <v>0</v>
      </c>
      <c r="Z90" s="218">
        <v>68.33</v>
      </c>
      <c r="AA90" s="218">
        <v>22.15</v>
      </c>
      <c r="AB90" s="218">
        <v>0</v>
      </c>
      <c r="AC90" s="218">
        <v>7.58</v>
      </c>
      <c r="AD90" s="218">
        <v>0</v>
      </c>
      <c r="AE90" s="218">
        <v>0</v>
      </c>
      <c r="AF90" s="218">
        <v>0</v>
      </c>
      <c r="AG90" s="218">
        <v>23.81</v>
      </c>
      <c r="AH90" s="218">
        <v>0</v>
      </c>
      <c r="AI90" s="218">
        <v>0</v>
      </c>
      <c r="AJ90" s="218">
        <v>0</v>
      </c>
      <c r="AK90" s="218">
        <v>-1.08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83.15</v>
      </c>
      <c r="L91" s="218">
        <v>24.17</v>
      </c>
      <c r="M91" s="218">
        <v>0</v>
      </c>
      <c r="N91" s="218">
        <v>29</v>
      </c>
      <c r="O91" s="218">
        <v>48.71</v>
      </c>
      <c r="P91" s="218">
        <v>63.96</v>
      </c>
      <c r="Q91" s="218">
        <v>0</v>
      </c>
      <c r="R91" s="218">
        <v>10.41</v>
      </c>
      <c r="S91" s="218">
        <v>6.48</v>
      </c>
      <c r="T91" s="218">
        <v>0</v>
      </c>
      <c r="U91" s="218">
        <v>233.16</v>
      </c>
      <c r="V91" s="218">
        <v>3.5</v>
      </c>
      <c r="W91" s="218">
        <v>10.59</v>
      </c>
      <c r="X91" s="218">
        <v>36.229999999999997</v>
      </c>
      <c r="Y91" s="218">
        <v>0</v>
      </c>
      <c r="Z91" s="218">
        <v>68.33</v>
      </c>
      <c r="AA91" s="218">
        <v>22.15</v>
      </c>
      <c r="AB91" s="218">
        <v>0</v>
      </c>
      <c r="AC91" s="218">
        <v>7.58</v>
      </c>
      <c r="AD91" s="218">
        <v>0</v>
      </c>
      <c r="AE91" s="218">
        <v>0</v>
      </c>
      <c r="AF91" s="218">
        <v>0</v>
      </c>
      <c r="AG91" s="218">
        <v>24</v>
      </c>
      <c r="AH91" s="218">
        <v>0</v>
      </c>
      <c r="AI91" s="218">
        <v>0</v>
      </c>
      <c r="AJ91" s="218">
        <v>0</v>
      </c>
      <c r="AK91" s="218">
        <v>-1.08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83.15</v>
      </c>
      <c r="L92" s="218">
        <v>24.17</v>
      </c>
      <c r="M92" s="218">
        <v>0</v>
      </c>
      <c r="N92" s="218">
        <v>29</v>
      </c>
      <c r="O92" s="218">
        <v>48.71</v>
      </c>
      <c r="P92" s="218">
        <v>63.96</v>
      </c>
      <c r="Q92" s="218">
        <v>0</v>
      </c>
      <c r="R92" s="218">
        <v>10.41</v>
      </c>
      <c r="S92" s="218">
        <v>6.48</v>
      </c>
      <c r="T92" s="218">
        <v>0</v>
      </c>
      <c r="U92" s="218">
        <v>233.16</v>
      </c>
      <c r="V92" s="218">
        <v>3.5</v>
      </c>
      <c r="W92" s="218">
        <v>10.59</v>
      </c>
      <c r="X92" s="218">
        <v>36.229999999999997</v>
      </c>
      <c r="Y92" s="218">
        <v>0</v>
      </c>
      <c r="Z92" s="218">
        <v>68.33</v>
      </c>
      <c r="AA92" s="218">
        <v>22.15</v>
      </c>
      <c r="AB92" s="218">
        <v>0</v>
      </c>
      <c r="AC92" s="218">
        <v>7.58</v>
      </c>
      <c r="AD92" s="218">
        <v>0</v>
      </c>
      <c r="AE92" s="218">
        <v>0</v>
      </c>
      <c r="AF92" s="218">
        <v>0</v>
      </c>
      <c r="AG92" s="218">
        <v>24</v>
      </c>
      <c r="AH92" s="218">
        <v>0</v>
      </c>
      <c r="AI92" s="218">
        <v>0</v>
      </c>
      <c r="AJ92" s="218">
        <v>0</v>
      </c>
      <c r="AK92" s="218">
        <v>-1.08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83.15</v>
      </c>
      <c r="L93" s="218">
        <v>24.17</v>
      </c>
      <c r="M93" s="218">
        <v>0</v>
      </c>
      <c r="N93" s="218">
        <v>29</v>
      </c>
      <c r="O93" s="218">
        <v>48.71</v>
      </c>
      <c r="P93" s="218">
        <v>63.96</v>
      </c>
      <c r="Q93" s="218">
        <v>0</v>
      </c>
      <c r="R93" s="218">
        <v>10.41</v>
      </c>
      <c r="S93" s="218">
        <v>6.48</v>
      </c>
      <c r="T93" s="218">
        <v>0</v>
      </c>
      <c r="U93" s="218">
        <v>233.16</v>
      </c>
      <c r="V93" s="218">
        <v>2.5299999999999998</v>
      </c>
      <c r="W93" s="218">
        <v>10.59</v>
      </c>
      <c r="X93" s="218">
        <v>36.229999999999997</v>
      </c>
      <c r="Y93" s="218">
        <v>0</v>
      </c>
      <c r="Z93" s="218">
        <v>68.33</v>
      </c>
      <c r="AA93" s="218">
        <v>22.15</v>
      </c>
      <c r="AB93" s="218">
        <v>0</v>
      </c>
      <c r="AC93" s="218">
        <v>7.58</v>
      </c>
      <c r="AD93" s="218">
        <v>0</v>
      </c>
      <c r="AE93" s="218">
        <v>0</v>
      </c>
      <c r="AF93" s="218">
        <v>0</v>
      </c>
      <c r="AG93" s="218">
        <v>24</v>
      </c>
      <c r="AH93" s="218">
        <v>0</v>
      </c>
      <c r="AI93" s="218">
        <v>0</v>
      </c>
      <c r="AJ93" s="218">
        <v>0</v>
      </c>
      <c r="AK93" s="218">
        <v>-1.08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83.15</v>
      </c>
      <c r="L94" s="218">
        <v>24.17</v>
      </c>
      <c r="M94" s="218">
        <v>0</v>
      </c>
      <c r="N94" s="218">
        <v>29</v>
      </c>
      <c r="O94" s="218">
        <v>48.71</v>
      </c>
      <c r="P94" s="218">
        <v>63.96</v>
      </c>
      <c r="Q94" s="218">
        <v>0</v>
      </c>
      <c r="R94" s="218">
        <v>10.41</v>
      </c>
      <c r="S94" s="218">
        <v>6.48</v>
      </c>
      <c r="T94" s="218">
        <v>0</v>
      </c>
      <c r="U94" s="218">
        <v>233.16</v>
      </c>
      <c r="V94" s="218">
        <v>2.5299999999999998</v>
      </c>
      <c r="W94" s="218">
        <v>10.59</v>
      </c>
      <c r="X94" s="218">
        <v>36.229999999999997</v>
      </c>
      <c r="Y94" s="218">
        <v>0</v>
      </c>
      <c r="Z94" s="218">
        <v>68.33</v>
      </c>
      <c r="AA94" s="218">
        <v>22.15</v>
      </c>
      <c r="AB94" s="218">
        <v>0</v>
      </c>
      <c r="AC94" s="218">
        <v>7.58</v>
      </c>
      <c r="AD94" s="218">
        <v>0</v>
      </c>
      <c r="AE94" s="218">
        <v>0</v>
      </c>
      <c r="AF94" s="218">
        <v>0</v>
      </c>
      <c r="AG94" s="218">
        <v>24</v>
      </c>
      <c r="AH94" s="218">
        <v>0</v>
      </c>
      <c r="AI94" s="218">
        <v>0</v>
      </c>
      <c r="AJ94" s="218">
        <v>0</v>
      </c>
      <c r="AK94" s="218">
        <v>-1.08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83.15</v>
      </c>
      <c r="L95" s="218">
        <v>24.17</v>
      </c>
      <c r="M95" s="218">
        <v>0</v>
      </c>
      <c r="N95" s="218">
        <v>29</v>
      </c>
      <c r="O95" s="218">
        <v>48.71</v>
      </c>
      <c r="P95" s="218">
        <v>63.96</v>
      </c>
      <c r="Q95" s="218">
        <v>0</v>
      </c>
      <c r="R95" s="218">
        <v>10.41</v>
      </c>
      <c r="S95" s="218">
        <v>6.48</v>
      </c>
      <c r="T95" s="218">
        <v>0</v>
      </c>
      <c r="U95" s="218">
        <v>233.16</v>
      </c>
      <c r="V95" s="218">
        <v>2.5299999999999998</v>
      </c>
      <c r="W95" s="218">
        <v>10.59</v>
      </c>
      <c r="X95" s="218">
        <v>36.229999999999997</v>
      </c>
      <c r="Y95" s="218">
        <v>0</v>
      </c>
      <c r="Z95" s="218">
        <v>68.33</v>
      </c>
      <c r="AA95" s="218">
        <v>22.15</v>
      </c>
      <c r="AB95" s="218">
        <v>0</v>
      </c>
      <c r="AC95" s="218">
        <v>7.58</v>
      </c>
      <c r="AD95" s="218">
        <v>0</v>
      </c>
      <c r="AE95" s="218">
        <v>0</v>
      </c>
      <c r="AF95" s="218">
        <v>0</v>
      </c>
      <c r="AG95" s="218">
        <v>24</v>
      </c>
      <c r="AH95" s="218">
        <v>0</v>
      </c>
      <c r="AI95" s="218">
        <v>0</v>
      </c>
      <c r="AJ95" s="218">
        <v>0</v>
      </c>
      <c r="AK95" s="218">
        <v>-1.08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83.15</v>
      </c>
      <c r="L96" s="218">
        <v>24.17</v>
      </c>
      <c r="M96" s="218">
        <v>0</v>
      </c>
      <c r="N96" s="218">
        <v>29</v>
      </c>
      <c r="O96" s="218">
        <v>48.71</v>
      </c>
      <c r="P96" s="218">
        <v>63.96</v>
      </c>
      <c r="Q96" s="218">
        <v>0</v>
      </c>
      <c r="R96" s="218">
        <v>10.41</v>
      </c>
      <c r="S96" s="218">
        <v>6.48</v>
      </c>
      <c r="T96" s="218">
        <v>0</v>
      </c>
      <c r="U96" s="218">
        <v>233.16</v>
      </c>
      <c r="V96" s="218">
        <v>2.5299999999999998</v>
      </c>
      <c r="W96" s="218">
        <v>10.59</v>
      </c>
      <c r="X96" s="218">
        <v>36.229999999999997</v>
      </c>
      <c r="Y96" s="218">
        <v>0</v>
      </c>
      <c r="Z96" s="218">
        <v>68.33</v>
      </c>
      <c r="AA96" s="218">
        <v>22.15</v>
      </c>
      <c r="AB96" s="218">
        <v>0</v>
      </c>
      <c r="AC96" s="218">
        <v>7.58</v>
      </c>
      <c r="AD96" s="218">
        <v>0</v>
      </c>
      <c r="AE96" s="218">
        <v>0</v>
      </c>
      <c r="AF96" s="218">
        <v>0</v>
      </c>
      <c r="AG96" s="218">
        <v>24</v>
      </c>
      <c r="AH96" s="218">
        <v>0</v>
      </c>
      <c r="AI96" s="218">
        <v>0</v>
      </c>
      <c r="AJ96" s="218">
        <v>0</v>
      </c>
      <c r="AK96" s="218">
        <v>-1.08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83.15</v>
      </c>
      <c r="L97" s="218">
        <v>24.17</v>
      </c>
      <c r="M97" s="218">
        <v>0</v>
      </c>
      <c r="N97" s="218">
        <v>29</v>
      </c>
      <c r="O97" s="218">
        <v>48.71</v>
      </c>
      <c r="P97" s="218">
        <v>63.96</v>
      </c>
      <c r="Q97" s="218">
        <v>0</v>
      </c>
      <c r="R97" s="218">
        <v>10.41</v>
      </c>
      <c r="S97" s="218">
        <v>6.48</v>
      </c>
      <c r="T97" s="218">
        <v>0</v>
      </c>
      <c r="U97" s="218">
        <v>233.16</v>
      </c>
      <c r="V97" s="218">
        <v>2.5299999999999998</v>
      </c>
      <c r="W97" s="218">
        <v>10.59</v>
      </c>
      <c r="X97" s="218">
        <v>36.229999999999997</v>
      </c>
      <c r="Y97" s="218">
        <v>0</v>
      </c>
      <c r="Z97" s="218">
        <v>68.33</v>
      </c>
      <c r="AA97" s="218">
        <v>22.15</v>
      </c>
      <c r="AB97" s="218">
        <v>0</v>
      </c>
      <c r="AC97" s="218">
        <v>7.58</v>
      </c>
      <c r="AD97" s="218">
        <v>0</v>
      </c>
      <c r="AE97" s="218">
        <v>0</v>
      </c>
      <c r="AF97" s="218">
        <v>0</v>
      </c>
      <c r="AG97" s="218">
        <v>24</v>
      </c>
      <c r="AH97" s="218">
        <v>0</v>
      </c>
      <c r="AI97" s="218">
        <v>0</v>
      </c>
      <c r="AJ97" s="218">
        <v>0</v>
      </c>
      <c r="AK97" s="218">
        <v>-1.08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83.15</v>
      </c>
      <c r="L98" s="218">
        <v>24.17</v>
      </c>
      <c r="M98" s="218">
        <v>0</v>
      </c>
      <c r="N98" s="218">
        <v>29</v>
      </c>
      <c r="O98" s="218">
        <v>48.71</v>
      </c>
      <c r="P98" s="218">
        <v>63.96</v>
      </c>
      <c r="Q98" s="218">
        <v>0</v>
      </c>
      <c r="R98" s="218">
        <v>10.41</v>
      </c>
      <c r="S98" s="218">
        <v>6.48</v>
      </c>
      <c r="T98" s="218">
        <v>0</v>
      </c>
      <c r="U98" s="218">
        <v>233.16</v>
      </c>
      <c r="V98" s="218">
        <v>2.5299999999999998</v>
      </c>
      <c r="W98" s="218">
        <v>10.59</v>
      </c>
      <c r="X98" s="218">
        <v>36.229999999999997</v>
      </c>
      <c r="Y98" s="218">
        <v>0</v>
      </c>
      <c r="Z98" s="218">
        <v>68.33</v>
      </c>
      <c r="AA98" s="218">
        <v>22.15</v>
      </c>
      <c r="AB98" s="218">
        <v>0</v>
      </c>
      <c r="AC98" s="218">
        <v>7.58</v>
      </c>
      <c r="AD98" s="218">
        <v>0</v>
      </c>
      <c r="AE98" s="218">
        <v>0</v>
      </c>
      <c r="AF98" s="218">
        <v>0</v>
      </c>
      <c r="AG98" s="218">
        <v>24</v>
      </c>
      <c r="AH98" s="218">
        <v>0</v>
      </c>
      <c r="AI98" s="218">
        <v>0</v>
      </c>
      <c r="AJ98" s="218">
        <v>0</v>
      </c>
      <c r="AK98" s="218">
        <v>-1.08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1.2114524999999989</v>
      </c>
      <c r="L99">
        <f t="shared" si="0"/>
        <v>0.32015749999999993</v>
      </c>
      <c r="M99">
        <f t="shared" si="0"/>
        <v>0</v>
      </c>
      <c r="N99">
        <f t="shared" si="0"/>
        <v>0.64702749999999976</v>
      </c>
      <c r="O99">
        <f t="shared" si="0"/>
        <v>1.0874275000000007</v>
      </c>
      <c r="P99">
        <f t="shared" si="0"/>
        <v>1.2252175000000014</v>
      </c>
      <c r="Q99">
        <f t="shared" si="0"/>
        <v>0</v>
      </c>
      <c r="R99">
        <f t="shared" si="0"/>
        <v>0.15722999999999998</v>
      </c>
      <c r="S99">
        <f t="shared" si="0"/>
        <v>9.6087500000000076E-2</v>
      </c>
      <c r="T99">
        <f t="shared" si="0"/>
        <v>0</v>
      </c>
      <c r="U99">
        <f t="shared" si="0"/>
        <v>5.7854649999999967</v>
      </c>
      <c r="V99">
        <f t="shared" si="0"/>
        <v>3.8912500000000003E-2</v>
      </c>
      <c r="W99">
        <f t="shared" si="0"/>
        <v>0.1918224999999999</v>
      </c>
      <c r="X99">
        <f t="shared" si="0"/>
        <v>0.66804000000000019</v>
      </c>
      <c r="Y99">
        <f t="shared" si="0"/>
        <v>0</v>
      </c>
      <c r="Z99">
        <f t="shared" si="0"/>
        <v>1.1644624999999988</v>
      </c>
      <c r="AA99">
        <f t="shared" si="0"/>
        <v>0.30132000000000025</v>
      </c>
      <c r="AB99">
        <f t="shared" si="0"/>
        <v>0</v>
      </c>
      <c r="AC99">
        <f t="shared" si="0"/>
        <v>0.20296000000000017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0.49620750000000041</v>
      </c>
      <c r="AH99">
        <f t="shared" si="0"/>
        <v>4.5810000000000003E-2</v>
      </c>
      <c r="AI99">
        <f t="shared" si="0"/>
        <v>0</v>
      </c>
      <c r="AJ99">
        <f t="shared" si="0"/>
        <v>0</v>
      </c>
      <c r="AK99">
        <f t="shared" si="0"/>
        <v>-2.5919999999999967E-2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0.29265249999999982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45073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9.41</v>
      </c>
      <c r="L3" s="218">
        <v>193.36</v>
      </c>
      <c r="M3" s="218">
        <v>27.3</v>
      </c>
      <c r="N3" s="218">
        <v>35.04</v>
      </c>
      <c r="O3" s="218">
        <v>0</v>
      </c>
      <c r="P3" s="218">
        <v>30.7</v>
      </c>
      <c r="Q3" s="218">
        <v>0</v>
      </c>
      <c r="R3" s="218">
        <v>13.01</v>
      </c>
      <c r="S3" s="218">
        <v>8.09</v>
      </c>
      <c r="T3" s="218">
        <v>0</v>
      </c>
      <c r="U3" s="218">
        <v>62.11</v>
      </c>
      <c r="V3" s="218">
        <v>4.2300000000000004</v>
      </c>
      <c r="W3" s="218">
        <v>13.14</v>
      </c>
      <c r="X3" s="218">
        <v>43.76</v>
      </c>
      <c r="Y3" s="218">
        <v>0</v>
      </c>
      <c r="Z3" s="218">
        <v>75.11</v>
      </c>
      <c r="AA3" s="218">
        <v>26.75</v>
      </c>
      <c r="AB3" s="218">
        <v>0</v>
      </c>
      <c r="AC3" s="218">
        <v>11</v>
      </c>
      <c r="AD3" s="218">
        <v>0</v>
      </c>
      <c r="AE3" s="218">
        <v>0</v>
      </c>
      <c r="AF3" s="218">
        <v>0</v>
      </c>
      <c r="AG3" s="218">
        <v>30.27</v>
      </c>
      <c r="AH3" s="218">
        <v>0</v>
      </c>
      <c r="AI3" s="218">
        <v>0</v>
      </c>
      <c r="AJ3" s="218">
        <v>0</v>
      </c>
      <c r="AK3" s="218">
        <v>-1.31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9.1</v>
      </c>
      <c r="L4" s="218">
        <v>193.36</v>
      </c>
      <c r="M4" s="218">
        <v>27.3</v>
      </c>
      <c r="N4" s="218">
        <v>35.04</v>
      </c>
      <c r="O4" s="218">
        <v>0</v>
      </c>
      <c r="P4" s="218">
        <v>30.7</v>
      </c>
      <c r="Q4" s="218">
        <v>0</v>
      </c>
      <c r="R4" s="218">
        <v>12.58</v>
      </c>
      <c r="S4" s="218">
        <v>7.82</v>
      </c>
      <c r="T4" s="218">
        <v>0</v>
      </c>
      <c r="U4" s="218">
        <v>62.11</v>
      </c>
      <c r="V4" s="218">
        <v>4.2300000000000004</v>
      </c>
      <c r="W4" s="218">
        <v>13.14</v>
      </c>
      <c r="X4" s="218">
        <v>43.76</v>
      </c>
      <c r="Y4" s="218">
        <v>0</v>
      </c>
      <c r="Z4" s="218">
        <v>75.11</v>
      </c>
      <c r="AA4" s="218">
        <v>26.75</v>
      </c>
      <c r="AB4" s="218">
        <v>0</v>
      </c>
      <c r="AC4" s="218">
        <v>11</v>
      </c>
      <c r="AD4" s="218">
        <v>0</v>
      </c>
      <c r="AE4" s="218">
        <v>0</v>
      </c>
      <c r="AF4" s="218">
        <v>0</v>
      </c>
      <c r="AG4" s="218">
        <v>30.27</v>
      </c>
      <c r="AH4" s="218">
        <v>0</v>
      </c>
      <c r="AI4" s="218">
        <v>0</v>
      </c>
      <c r="AJ4" s="218">
        <v>0</v>
      </c>
      <c r="AK4" s="218">
        <v>-1.31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9.1</v>
      </c>
      <c r="L5" s="218">
        <v>193.36</v>
      </c>
      <c r="M5" s="218">
        <v>27.3</v>
      </c>
      <c r="N5" s="218">
        <v>35.04</v>
      </c>
      <c r="O5" s="218">
        <v>0</v>
      </c>
      <c r="P5" s="218">
        <v>30.7</v>
      </c>
      <c r="Q5" s="218">
        <v>0</v>
      </c>
      <c r="R5" s="218">
        <v>12.58</v>
      </c>
      <c r="S5" s="218">
        <v>7.82</v>
      </c>
      <c r="T5" s="218">
        <v>0</v>
      </c>
      <c r="U5" s="218">
        <v>62.11</v>
      </c>
      <c r="V5" s="218">
        <v>4.2300000000000004</v>
      </c>
      <c r="W5" s="218">
        <v>13.14</v>
      </c>
      <c r="X5" s="218">
        <v>43.76</v>
      </c>
      <c r="Y5" s="218">
        <v>0</v>
      </c>
      <c r="Z5" s="218">
        <v>75.11</v>
      </c>
      <c r="AA5" s="218">
        <v>26.75</v>
      </c>
      <c r="AB5" s="218">
        <v>0</v>
      </c>
      <c r="AC5" s="218">
        <v>11</v>
      </c>
      <c r="AD5" s="218">
        <v>0</v>
      </c>
      <c r="AE5" s="218">
        <v>0</v>
      </c>
      <c r="AF5" s="218">
        <v>0</v>
      </c>
      <c r="AG5" s="218">
        <v>30.27</v>
      </c>
      <c r="AH5" s="218">
        <v>0</v>
      </c>
      <c r="AI5" s="218">
        <v>0</v>
      </c>
      <c r="AJ5" s="218">
        <v>0</v>
      </c>
      <c r="AK5" s="218">
        <v>-1.31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9.1</v>
      </c>
      <c r="L6" s="218">
        <v>193.36</v>
      </c>
      <c r="M6" s="218">
        <v>27.3</v>
      </c>
      <c r="N6" s="218">
        <v>35.04</v>
      </c>
      <c r="O6" s="218">
        <v>0</v>
      </c>
      <c r="P6" s="218">
        <v>30.7</v>
      </c>
      <c r="Q6" s="218">
        <v>0</v>
      </c>
      <c r="R6" s="218">
        <v>12.58</v>
      </c>
      <c r="S6" s="218">
        <v>7.82</v>
      </c>
      <c r="T6" s="218">
        <v>0</v>
      </c>
      <c r="U6" s="218">
        <v>62.11</v>
      </c>
      <c r="V6" s="218">
        <v>4.2300000000000004</v>
      </c>
      <c r="W6" s="218">
        <v>13.59</v>
      </c>
      <c r="X6" s="218">
        <v>43.76</v>
      </c>
      <c r="Y6" s="218">
        <v>0</v>
      </c>
      <c r="Z6" s="218">
        <v>75.11</v>
      </c>
      <c r="AA6" s="218">
        <v>26.75</v>
      </c>
      <c r="AB6" s="218">
        <v>0</v>
      </c>
      <c r="AC6" s="218">
        <v>11</v>
      </c>
      <c r="AD6" s="218">
        <v>0</v>
      </c>
      <c r="AE6" s="218">
        <v>0</v>
      </c>
      <c r="AF6" s="218">
        <v>0</v>
      </c>
      <c r="AG6" s="218">
        <v>30.27</v>
      </c>
      <c r="AH6" s="218">
        <v>0</v>
      </c>
      <c r="AI6" s="218">
        <v>0</v>
      </c>
      <c r="AJ6" s="218">
        <v>0</v>
      </c>
      <c r="AK6" s="218">
        <v>-1.31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9.1</v>
      </c>
      <c r="L7" s="218">
        <v>193.36</v>
      </c>
      <c r="M7" s="218">
        <v>27.3</v>
      </c>
      <c r="N7" s="218">
        <v>35.04</v>
      </c>
      <c r="O7" s="218">
        <v>0</v>
      </c>
      <c r="P7" s="218">
        <v>30.7</v>
      </c>
      <c r="Q7" s="218">
        <v>0</v>
      </c>
      <c r="R7" s="218">
        <v>12.58</v>
      </c>
      <c r="S7" s="218">
        <v>7.82</v>
      </c>
      <c r="T7" s="218">
        <v>0</v>
      </c>
      <c r="U7" s="218">
        <v>62.11</v>
      </c>
      <c r="V7" s="218">
        <v>4.2300000000000004</v>
      </c>
      <c r="W7" s="218">
        <v>13.14</v>
      </c>
      <c r="X7" s="218">
        <v>43.58</v>
      </c>
      <c r="Y7" s="218">
        <v>0</v>
      </c>
      <c r="Z7" s="218">
        <v>75.11</v>
      </c>
      <c r="AA7" s="218">
        <v>26.75</v>
      </c>
      <c r="AB7" s="218">
        <v>0</v>
      </c>
      <c r="AC7" s="218">
        <v>11</v>
      </c>
      <c r="AD7" s="218">
        <v>0</v>
      </c>
      <c r="AE7" s="218">
        <v>0</v>
      </c>
      <c r="AF7" s="218">
        <v>0</v>
      </c>
      <c r="AG7" s="218">
        <v>30.27</v>
      </c>
      <c r="AH7" s="218">
        <v>0</v>
      </c>
      <c r="AI7" s="218">
        <v>0</v>
      </c>
      <c r="AJ7" s="218">
        <v>0</v>
      </c>
      <c r="AK7" s="218">
        <v>-1.31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9.1</v>
      </c>
      <c r="L8" s="218">
        <v>193.36</v>
      </c>
      <c r="M8" s="218">
        <v>27.3</v>
      </c>
      <c r="N8" s="218">
        <v>35.04</v>
      </c>
      <c r="O8" s="218">
        <v>0</v>
      </c>
      <c r="P8" s="218">
        <v>30.7</v>
      </c>
      <c r="Q8" s="218">
        <v>0</v>
      </c>
      <c r="R8" s="218">
        <v>12.58</v>
      </c>
      <c r="S8" s="218">
        <v>7.82</v>
      </c>
      <c r="T8" s="218">
        <v>0</v>
      </c>
      <c r="U8" s="218">
        <v>62.11</v>
      </c>
      <c r="V8" s="218">
        <v>4.2300000000000004</v>
      </c>
      <c r="W8" s="218">
        <v>13.14</v>
      </c>
      <c r="X8" s="218">
        <v>43.76</v>
      </c>
      <c r="Y8" s="218">
        <v>0</v>
      </c>
      <c r="Z8" s="218">
        <v>75.11</v>
      </c>
      <c r="AA8" s="218">
        <v>26.75</v>
      </c>
      <c r="AB8" s="218">
        <v>0</v>
      </c>
      <c r="AC8" s="218">
        <v>11</v>
      </c>
      <c r="AD8" s="218">
        <v>0</v>
      </c>
      <c r="AE8" s="218">
        <v>0</v>
      </c>
      <c r="AF8" s="218">
        <v>0</v>
      </c>
      <c r="AG8" s="218">
        <v>30</v>
      </c>
      <c r="AH8" s="218">
        <v>0</v>
      </c>
      <c r="AI8" s="218">
        <v>0</v>
      </c>
      <c r="AJ8" s="218">
        <v>0</v>
      </c>
      <c r="AK8" s="218">
        <v>-1.31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4.83</v>
      </c>
      <c r="L9" s="218">
        <v>193.36</v>
      </c>
      <c r="M9" s="218">
        <v>27.3</v>
      </c>
      <c r="N9" s="218">
        <v>35.04</v>
      </c>
      <c r="O9" s="218">
        <v>0</v>
      </c>
      <c r="P9" s="218">
        <v>30.7</v>
      </c>
      <c r="Q9" s="218">
        <v>0</v>
      </c>
      <c r="R9" s="218">
        <v>12.58</v>
      </c>
      <c r="S9" s="218">
        <v>3.87</v>
      </c>
      <c r="T9" s="218">
        <v>0</v>
      </c>
      <c r="U9" s="218">
        <v>62.11</v>
      </c>
      <c r="V9" s="218">
        <v>4.2300000000000004</v>
      </c>
      <c r="W9" s="218">
        <v>13.14</v>
      </c>
      <c r="X9" s="218">
        <v>43.76</v>
      </c>
      <c r="Y9" s="218">
        <v>0</v>
      </c>
      <c r="Z9" s="218">
        <v>75.11</v>
      </c>
      <c r="AA9" s="218">
        <v>26.75</v>
      </c>
      <c r="AB9" s="218">
        <v>0</v>
      </c>
      <c r="AC9" s="218">
        <v>11</v>
      </c>
      <c r="AD9" s="218">
        <v>0</v>
      </c>
      <c r="AE9" s="218">
        <v>0</v>
      </c>
      <c r="AF9" s="218">
        <v>0</v>
      </c>
      <c r="AG9" s="218">
        <v>30</v>
      </c>
      <c r="AH9" s="218">
        <v>0</v>
      </c>
      <c r="AI9" s="218">
        <v>0</v>
      </c>
      <c r="AJ9" s="218">
        <v>0</v>
      </c>
      <c r="AK9" s="218">
        <v>-1.31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4.83</v>
      </c>
      <c r="L10" s="218">
        <v>164.35</v>
      </c>
      <c r="M10" s="218">
        <v>27.3</v>
      </c>
      <c r="N10" s="218">
        <v>35.04</v>
      </c>
      <c r="O10" s="218">
        <v>0</v>
      </c>
      <c r="P10" s="218">
        <v>30.7</v>
      </c>
      <c r="Q10" s="218">
        <v>0</v>
      </c>
      <c r="R10" s="218">
        <v>12.58</v>
      </c>
      <c r="S10" s="218">
        <v>3.87</v>
      </c>
      <c r="T10" s="218">
        <v>0</v>
      </c>
      <c r="U10" s="218">
        <v>62.11</v>
      </c>
      <c r="V10" s="218">
        <v>4.2300000000000004</v>
      </c>
      <c r="W10" s="218">
        <v>13.14</v>
      </c>
      <c r="X10" s="218">
        <v>43.76</v>
      </c>
      <c r="Y10" s="218">
        <v>0</v>
      </c>
      <c r="Z10" s="218">
        <v>75.11</v>
      </c>
      <c r="AA10" s="218">
        <v>26.75</v>
      </c>
      <c r="AB10" s="218">
        <v>0</v>
      </c>
      <c r="AC10" s="218">
        <v>11</v>
      </c>
      <c r="AD10" s="218">
        <v>0</v>
      </c>
      <c r="AE10" s="218">
        <v>0</v>
      </c>
      <c r="AF10" s="218">
        <v>0</v>
      </c>
      <c r="AG10" s="218">
        <v>30</v>
      </c>
      <c r="AH10" s="218">
        <v>0</v>
      </c>
      <c r="AI10" s="218">
        <v>0</v>
      </c>
      <c r="AJ10" s="218">
        <v>0</v>
      </c>
      <c r="AK10" s="218">
        <v>-1.31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4.83</v>
      </c>
      <c r="L11" s="218">
        <v>154.69</v>
      </c>
      <c r="M11" s="218">
        <v>27.3</v>
      </c>
      <c r="N11" s="218">
        <v>35.04</v>
      </c>
      <c r="O11" s="218">
        <v>0</v>
      </c>
      <c r="P11" s="218">
        <v>30.7</v>
      </c>
      <c r="Q11" s="218">
        <v>0</v>
      </c>
      <c r="R11" s="218">
        <v>12.58</v>
      </c>
      <c r="S11" s="218">
        <v>3.87</v>
      </c>
      <c r="T11" s="218">
        <v>0</v>
      </c>
      <c r="U11" s="218">
        <v>62.11</v>
      </c>
      <c r="V11" s="218">
        <v>4.2300000000000004</v>
      </c>
      <c r="W11" s="218">
        <v>13.3</v>
      </c>
      <c r="X11" s="218">
        <v>43.76</v>
      </c>
      <c r="Y11" s="218">
        <v>0</v>
      </c>
      <c r="Z11" s="218">
        <v>75.11</v>
      </c>
      <c r="AA11" s="218">
        <v>26.75</v>
      </c>
      <c r="AB11" s="218">
        <v>0</v>
      </c>
      <c r="AC11" s="218">
        <v>11</v>
      </c>
      <c r="AD11" s="218">
        <v>0</v>
      </c>
      <c r="AE11" s="218">
        <v>0</v>
      </c>
      <c r="AF11" s="218">
        <v>0</v>
      </c>
      <c r="AG11" s="218">
        <v>30</v>
      </c>
      <c r="AH11" s="218">
        <v>0</v>
      </c>
      <c r="AI11" s="218">
        <v>0</v>
      </c>
      <c r="AJ11" s="218">
        <v>0</v>
      </c>
      <c r="AK11" s="218">
        <v>-1.31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4.83</v>
      </c>
      <c r="L12" s="218">
        <v>135.35</v>
      </c>
      <c r="M12" s="218">
        <v>27.3</v>
      </c>
      <c r="N12" s="218">
        <v>35.04</v>
      </c>
      <c r="O12" s="218">
        <v>0</v>
      </c>
      <c r="P12" s="218">
        <v>30.7</v>
      </c>
      <c r="Q12" s="218">
        <v>0</v>
      </c>
      <c r="R12" s="218">
        <v>12.58</v>
      </c>
      <c r="S12" s="218">
        <v>3.87</v>
      </c>
      <c r="T12" s="218">
        <v>0</v>
      </c>
      <c r="U12" s="218">
        <v>62.11</v>
      </c>
      <c r="V12" s="218">
        <v>4.2300000000000004</v>
      </c>
      <c r="W12" s="218">
        <v>13.3</v>
      </c>
      <c r="X12" s="218">
        <v>43.76</v>
      </c>
      <c r="Y12" s="218">
        <v>0</v>
      </c>
      <c r="Z12" s="218">
        <v>75.11</v>
      </c>
      <c r="AA12" s="218">
        <v>26.75</v>
      </c>
      <c r="AB12" s="218">
        <v>0</v>
      </c>
      <c r="AC12" s="218">
        <v>11</v>
      </c>
      <c r="AD12" s="218">
        <v>0</v>
      </c>
      <c r="AE12" s="218">
        <v>0</v>
      </c>
      <c r="AF12" s="218">
        <v>0</v>
      </c>
      <c r="AG12" s="218">
        <v>30</v>
      </c>
      <c r="AH12" s="218">
        <v>0</v>
      </c>
      <c r="AI12" s="218">
        <v>0</v>
      </c>
      <c r="AJ12" s="218">
        <v>0</v>
      </c>
      <c r="AK12" s="218">
        <v>-1.31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4.83</v>
      </c>
      <c r="L13" s="218">
        <v>155.28</v>
      </c>
      <c r="M13" s="218">
        <v>27.3</v>
      </c>
      <c r="N13" s="218">
        <v>35.04</v>
      </c>
      <c r="O13" s="218">
        <v>0</v>
      </c>
      <c r="P13" s="218">
        <v>30.7</v>
      </c>
      <c r="Q13" s="218">
        <v>0</v>
      </c>
      <c r="R13" s="218">
        <v>12.58</v>
      </c>
      <c r="S13" s="218">
        <v>7.82</v>
      </c>
      <c r="T13" s="218">
        <v>0</v>
      </c>
      <c r="U13" s="218">
        <v>62.11</v>
      </c>
      <c r="V13" s="218">
        <v>4.2300000000000004</v>
      </c>
      <c r="W13" s="218">
        <v>13.77</v>
      </c>
      <c r="X13" s="218">
        <v>43.76</v>
      </c>
      <c r="Y13" s="218">
        <v>0</v>
      </c>
      <c r="Z13" s="218">
        <v>73.78</v>
      </c>
      <c r="AA13" s="218">
        <v>26.17</v>
      </c>
      <c r="AB13" s="218">
        <v>0</v>
      </c>
      <c r="AC13" s="218">
        <v>11</v>
      </c>
      <c r="AD13" s="218">
        <v>0</v>
      </c>
      <c r="AE13" s="218">
        <v>0</v>
      </c>
      <c r="AF13" s="218">
        <v>0</v>
      </c>
      <c r="AG13" s="218">
        <v>30</v>
      </c>
      <c r="AH13" s="218">
        <v>0</v>
      </c>
      <c r="AI13" s="218">
        <v>0</v>
      </c>
      <c r="AJ13" s="218">
        <v>0</v>
      </c>
      <c r="AK13" s="218">
        <v>-1.31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4.83</v>
      </c>
      <c r="L14" s="218">
        <v>193.36</v>
      </c>
      <c r="M14" s="218">
        <v>27.3</v>
      </c>
      <c r="N14" s="218">
        <v>35.04</v>
      </c>
      <c r="O14" s="218">
        <v>0</v>
      </c>
      <c r="P14" s="218">
        <v>30.7</v>
      </c>
      <c r="Q14" s="218">
        <v>0</v>
      </c>
      <c r="R14" s="218">
        <v>12.58</v>
      </c>
      <c r="S14" s="218">
        <v>7.82</v>
      </c>
      <c r="T14" s="218">
        <v>0</v>
      </c>
      <c r="U14" s="218">
        <v>62.11</v>
      </c>
      <c r="V14" s="218">
        <v>4.2300000000000004</v>
      </c>
      <c r="W14" s="218">
        <v>13.77</v>
      </c>
      <c r="X14" s="218">
        <v>43.76</v>
      </c>
      <c r="Y14" s="218">
        <v>0</v>
      </c>
      <c r="Z14" s="218">
        <v>73.78</v>
      </c>
      <c r="AA14" s="218">
        <v>26.17</v>
      </c>
      <c r="AB14" s="218">
        <v>0</v>
      </c>
      <c r="AC14" s="218">
        <v>11</v>
      </c>
      <c r="AD14" s="218">
        <v>0</v>
      </c>
      <c r="AE14" s="218">
        <v>0</v>
      </c>
      <c r="AF14" s="218">
        <v>0</v>
      </c>
      <c r="AG14" s="218">
        <v>30</v>
      </c>
      <c r="AH14" s="218">
        <v>0</v>
      </c>
      <c r="AI14" s="218">
        <v>0</v>
      </c>
      <c r="AJ14" s="218">
        <v>0</v>
      </c>
      <c r="AK14" s="218">
        <v>-1.31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174.02</v>
      </c>
      <c r="M15" s="218">
        <v>27.3</v>
      </c>
      <c r="N15" s="218">
        <v>35.04</v>
      </c>
      <c r="O15" s="218">
        <v>0</v>
      </c>
      <c r="P15" s="218">
        <v>30.7</v>
      </c>
      <c r="Q15" s="218">
        <v>0</v>
      </c>
      <c r="R15" s="218">
        <v>12.58</v>
      </c>
      <c r="S15" s="218">
        <v>3.87</v>
      </c>
      <c r="T15" s="218">
        <v>0</v>
      </c>
      <c r="U15" s="218">
        <v>62.11</v>
      </c>
      <c r="V15" s="218">
        <v>4.2300000000000004</v>
      </c>
      <c r="W15" s="218">
        <v>13.77</v>
      </c>
      <c r="X15" s="218">
        <v>43.76</v>
      </c>
      <c r="Y15" s="218">
        <v>0</v>
      </c>
      <c r="Z15" s="218">
        <v>75.05</v>
      </c>
      <c r="AA15" s="218">
        <v>26.75</v>
      </c>
      <c r="AB15" s="218">
        <v>0</v>
      </c>
      <c r="AC15" s="218">
        <v>11</v>
      </c>
      <c r="AD15" s="218">
        <v>0</v>
      </c>
      <c r="AE15" s="218">
        <v>0</v>
      </c>
      <c r="AF15" s="218">
        <v>0</v>
      </c>
      <c r="AG15" s="218">
        <v>30</v>
      </c>
      <c r="AH15" s="218">
        <v>0</v>
      </c>
      <c r="AI15" s="218">
        <v>0</v>
      </c>
      <c r="AJ15" s="218">
        <v>0</v>
      </c>
      <c r="AK15" s="218">
        <v>-1.31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164.35</v>
      </c>
      <c r="M16" s="218">
        <v>27.3</v>
      </c>
      <c r="N16" s="218">
        <v>35.04</v>
      </c>
      <c r="O16" s="218">
        <v>0</v>
      </c>
      <c r="P16" s="218">
        <v>30.7</v>
      </c>
      <c r="Q16" s="218">
        <v>0</v>
      </c>
      <c r="R16" s="218">
        <v>12.58</v>
      </c>
      <c r="S16" s="218">
        <v>3.87</v>
      </c>
      <c r="T16" s="218">
        <v>0</v>
      </c>
      <c r="U16" s="218">
        <v>62.11</v>
      </c>
      <c r="V16" s="218">
        <v>4.2300000000000004</v>
      </c>
      <c r="W16" s="218">
        <v>13.77</v>
      </c>
      <c r="X16" s="218">
        <v>43.76</v>
      </c>
      <c r="Y16" s="218">
        <v>0</v>
      </c>
      <c r="Z16" s="218">
        <v>75.05</v>
      </c>
      <c r="AA16" s="218">
        <v>26.75</v>
      </c>
      <c r="AB16" s="218">
        <v>0</v>
      </c>
      <c r="AC16" s="218">
        <v>11</v>
      </c>
      <c r="AD16" s="218">
        <v>0</v>
      </c>
      <c r="AE16" s="218">
        <v>0</v>
      </c>
      <c r="AF16" s="218">
        <v>0</v>
      </c>
      <c r="AG16" s="218">
        <v>30</v>
      </c>
      <c r="AH16" s="218">
        <v>0</v>
      </c>
      <c r="AI16" s="218">
        <v>0</v>
      </c>
      <c r="AJ16" s="218">
        <v>0</v>
      </c>
      <c r="AK16" s="218">
        <v>-1.31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145.02000000000001</v>
      </c>
      <c r="M17" s="218">
        <v>27.3</v>
      </c>
      <c r="N17" s="218">
        <v>35.04</v>
      </c>
      <c r="O17" s="218">
        <v>0</v>
      </c>
      <c r="P17" s="218">
        <v>30.7</v>
      </c>
      <c r="Q17" s="218">
        <v>0</v>
      </c>
      <c r="R17" s="218">
        <v>12.58</v>
      </c>
      <c r="S17" s="218">
        <v>3.87</v>
      </c>
      <c r="T17" s="218">
        <v>0</v>
      </c>
      <c r="U17" s="218">
        <v>62.11</v>
      </c>
      <c r="V17" s="218">
        <v>4.2300000000000004</v>
      </c>
      <c r="W17" s="218">
        <v>13.77</v>
      </c>
      <c r="X17" s="218">
        <v>43.76</v>
      </c>
      <c r="Y17" s="218">
        <v>0</v>
      </c>
      <c r="Z17" s="218">
        <v>75.11</v>
      </c>
      <c r="AA17" s="218">
        <v>26.75</v>
      </c>
      <c r="AB17" s="218">
        <v>0</v>
      </c>
      <c r="AC17" s="218">
        <v>11</v>
      </c>
      <c r="AD17" s="218">
        <v>0</v>
      </c>
      <c r="AE17" s="218">
        <v>0</v>
      </c>
      <c r="AF17" s="218">
        <v>0</v>
      </c>
      <c r="AG17" s="218">
        <v>30</v>
      </c>
      <c r="AH17" s="218">
        <v>0</v>
      </c>
      <c r="AI17" s="218">
        <v>0</v>
      </c>
      <c r="AJ17" s="218">
        <v>0</v>
      </c>
      <c r="AK17" s="218">
        <v>-1.31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104.54</v>
      </c>
      <c r="M18" s="218">
        <v>27.3</v>
      </c>
      <c r="N18" s="218">
        <v>35.04</v>
      </c>
      <c r="O18" s="218">
        <v>0</v>
      </c>
      <c r="P18" s="218">
        <v>30.7</v>
      </c>
      <c r="Q18" s="218">
        <v>0</v>
      </c>
      <c r="R18" s="218">
        <v>12.58</v>
      </c>
      <c r="S18" s="218">
        <v>3.87</v>
      </c>
      <c r="T18" s="218">
        <v>0</v>
      </c>
      <c r="U18" s="218">
        <v>62.11</v>
      </c>
      <c r="V18" s="218">
        <v>4.2300000000000004</v>
      </c>
      <c r="W18" s="218">
        <v>13.77</v>
      </c>
      <c r="X18" s="218">
        <v>43.76</v>
      </c>
      <c r="Y18" s="218">
        <v>0</v>
      </c>
      <c r="Z18" s="218">
        <v>75.11</v>
      </c>
      <c r="AA18" s="218">
        <v>26.75</v>
      </c>
      <c r="AB18" s="218">
        <v>0</v>
      </c>
      <c r="AC18" s="218">
        <v>11</v>
      </c>
      <c r="AD18" s="218">
        <v>0</v>
      </c>
      <c r="AE18" s="218">
        <v>0</v>
      </c>
      <c r="AF18" s="218">
        <v>0</v>
      </c>
      <c r="AG18" s="218">
        <v>30</v>
      </c>
      <c r="AH18" s="218">
        <v>0</v>
      </c>
      <c r="AI18" s="218">
        <v>0</v>
      </c>
      <c r="AJ18" s="218">
        <v>0</v>
      </c>
      <c r="AK18" s="218">
        <v>-1.31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102.48</v>
      </c>
      <c r="M19" s="218">
        <v>27.3</v>
      </c>
      <c r="N19" s="218">
        <v>35.04</v>
      </c>
      <c r="O19" s="218">
        <v>0</v>
      </c>
      <c r="P19" s="218">
        <v>30.7</v>
      </c>
      <c r="Q19" s="218">
        <v>0</v>
      </c>
      <c r="R19" s="218">
        <v>12.58</v>
      </c>
      <c r="S19" s="218">
        <v>3.87</v>
      </c>
      <c r="T19" s="218">
        <v>0</v>
      </c>
      <c r="U19" s="218">
        <v>62.11</v>
      </c>
      <c r="V19" s="218">
        <v>4.2300000000000004</v>
      </c>
      <c r="W19" s="218">
        <v>13.77</v>
      </c>
      <c r="X19" s="218">
        <v>43.76</v>
      </c>
      <c r="Y19" s="218">
        <v>0</v>
      </c>
      <c r="Z19" s="218">
        <v>75.11</v>
      </c>
      <c r="AA19" s="218">
        <v>26.75</v>
      </c>
      <c r="AB19" s="218">
        <v>0</v>
      </c>
      <c r="AC19" s="218">
        <v>11</v>
      </c>
      <c r="AD19" s="218">
        <v>0</v>
      </c>
      <c r="AE19" s="218">
        <v>0</v>
      </c>
      <c r="AF19" s="218">
        <v>0</v>
      </c>
      <c r="AG19" s="218">
        <v>30</v>
      </c>
      <c r="AH19" s="218">
        <v>0</v>
      </c>
      <c r="AI19" s="218">
        <v>0</v>
      </c>
      <c r="AJ19" s="218">
        <v>0</v>
      </c>
      <c r="AK19" s="218">
        <v>-1.31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102.48</v>
      </c>
      <c r="M20" s="218">
        <v>27.3</v>
      </c>
      <c r="N20" s="218">
        <v>35.04</v>
      </c>
      <c r="O20" s="218">
        <v>0</v>
      </c>
      <c r="P20" s="218">
        <v>30.7</v>
      </c>
      <c r="Q20" s="218">
        <v>0</v>
      </c>
      <c r="R20" s="218">
        <v>12.58</v>
      </c>
      <c r="S20" s="218">
        <v>3.87</v>
      </c>
      <c r="T20" s="218">
        <v>0</v>
      </c>
      <c r="U20" s="218">
        <v>62.11</v>
      </c>
      <c r="V20" s="218">
        <v>4.2300000000000004</v>
      </c>
      <c r="W20" s="218">
        <v>13.77</v>
      </c>
      <c r="X20" s="218">
        <v>43.76</v>
      </c>
      <c r="Y20" s="218">
        <v>0</v>
      </c>
      <c r="Z20" s="218">
        <v>75.11</v>
      </c>
      <c r="AA20" s="218">
        <v>26.75</v>
      </c>
      <c r="AB20" s="218">
        <v>0</v>
      </c>
      <c r="AC20" s="218">
        <v>11</v>
      </c>
      <c r="AD20" s="218">
        <v>0</v>
      </c>
      <c r="AE20" s="218">
        <v>0</v>
      </c>
      <c r="AF20" s="218">
        <v>0</v>
      </c>
      <c r="AG20" s="218">
        <v>30</v>
      </c>
      <c r="AH20" s="218">
        <v>0</v>
      </c>
      <c r="AI20" s="218">
        <v>0</v>
      </c>
      <c r="AJ20" s="218">
        <v>0</v>
      </c>
      <c r="AK20" s="218">
        <v>-1.31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102.48</v>
      </c>
      <c r="M21" s="218">
        <v>27.3</v>
      </c>
      <c r="N21" s="218">
        <v>35.04</v>
      </c>
      <c r="O21" s="218">
        <v>0</v>
      </c>
      <c r="P21" s="218">
        <v>30.7</v>
      </c>
      <c r="Q21" s="218">
        <v>0</v>
      </c>
      <c r="R21" s="218">
        <v>12.58</v>
      </c>
      <c r="S21" s="218">
        <v>3.87</v>
      </c>
      <c r="T21" s="218">
        <v>0</v>
      </c>
      <c r="U21" s="218">
        <v>62.11</v>
      </c>
      <c r="V21" s="218">
        <v>4.2300000000000004</v>
      </c>
      <c r="W21" s="218">
        <v>13.77</v>
      </c>
      <c r="X21" s="218">
        <v>43.76</v>
      </c>
      <c r="Y21" s="218">
        <v>0</v>
      </c>
      <c r="Z21" s="218">
        <v>75.11</v>
      </c>
      <c r="AA21" s="218">
        <v>8.6999999999999993</v>
      </c>
      <c r="AB21" s="218">
        <v>0</v>
      </c>
      <c r="AC21" s="218">
        <v>11</v>
      </c>
      <c r="AD21" s="218">
        <v>0</v>
      </c>
      <c r="AE21" s="218">
        <v>0</v>
      </c>
      <c r="AF21" s="218">
        <v>0</v>
      </c>
      <c r="AG21" s="218">
        <v>30</v>
      </c>
      <c r="AH21" s="218">
        <v>0</v>
      </c>
      <c r="AI21" s="218">
        <v>0</v>
      </c>
      <c r="AJ21" s="218">
        <v>0</v>
      </c>
      <c r="AK21" s="218">
        <v>-1.31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102.48</v>
      </c>
      <c r="M22" s="218">
        <v>27.3</v>
      </c>
      <c r="N22" s="218">
        <v>35.04</v>
      </c>
      <c r="O22" s="218">
        <v>0</v>
      </c>
      <c r="P22" s="218">
        <v>30.7</v>
      </c>
      <c r="Q22" s="218">
        <v>0</v>
      </c>
      <c r="R22" s="218">
        <v>12.58</v>
      </c>
      <c r="S22" s="218">
        <v>3.87</v>
      </c>
      <c r="T22" s="218">
        <v>0</v>
      </c>
      <c r="U22" s="218">
        <v>62.11</v>
      </c>
      <c r="V22" s="218">
        <v>4.2300000000000004</v>
      </c>
      <c r="W22" s="218">
        <v>13.77</v>
      </c>
      <c r="X22" s="218">
        <v>43.76</v>
      </c>
      <c r="Y22" s="218">
        <v>0</v>
      </c>
      <c r="Z22" s="218">
        <v>75.11</v>
      </c>
      <c r="AA22" s="218">
        <v>8.6999999999999993</v>
      </c>
      <c r="AB22" s="218">
        <v>0</v>
      </c>
      <c r="AC22" s="218">
        <v>11</v>
      </c>
      <c r="AD22" s="218">
        <v>0</v>
      </c>
      <c r="AE22" s="218">
        <v>0</v>
      </c>
      <c r="AF22" s="218">
        <v>0</v>
      </c>
      <c r="AG22" s="218">
        <v>30</v>
      </c>
      <c r="AH22" s="218">
        <v>0</v>
      </c>
      <c r="AI22" s="218">
        <v>0</v>
      </c>
      <c r="AJ22" s="218">
        <v>0</v>
      </c>
      <c r="AK22" s="218">
        <v>-1.31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102.48</v>
      </c>
      <c r="M23" s="218">
        <v>27.3</v>
      </c>
      <c r="N23" s="218">
        <v>35.04</v>
      </c>
      <c r="O23" s="218">
        <v>0</v>
      </c>
      <c r="P23" s="218">
        <v>30.7</v>
      </c>
      <c r="Q23" s="218">
        <v>0</v>
      </c>
      <c r="R23" s="218">
        <v>0</v>
      </c>
      <c r="S23" s="218">
        <v>3.87</v>
      </c>
      <c r="T23" s="218">
        <v>0</v>
      </c>
      <c r="U23" s="218">
        <v>62.11</v>
      </c>
      <c r="V23" s="218">
        <v>4.2300000000000004</v>
      </c>
      <c r="W23" s="218">
        <v>13.77</v>
      </c>
      <c r="X23" s="218">
        <v>43.76</v>
      </c>
      <c r="Y23" s="218">
        <v>0</v>
      </c>
      <c r="Z23" s="218">
        <v>75.11</v>
      </c>
      <c r="AA23" s="218">
        <v>8.6999999999999993</v>
      </c>
      <c r="AB23" s="218">
        <v>0</v>
      </c>
      <c r="AC23" s="218">
        <v>11</v>
      </c>
      <c r="AD23" s="218">
        <v>0</v>
      </c>
      <c r="AE23" s="218">
        <v>0</v>
      </c>
      <c r="AF23" s="218">
        <v>0</v>
      </c>
      <c r="AG23" s="218">
        <v>30</v>
      </c>
      <c r="AH23" s="218">
        <v>0</v>
      </c>
      <c r="AI23" s="218">
        <v>0</v>
      </c>
      <c r="AJ23" s="218">
        <v>0</v>
      </c>
      <c r="AK23" s="218">
        <v>-1.31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102.48</v>
      </c>
      <c r="M24" s="218">
        <v>27.3</v>
      </c>
      <c r="N24" s="218">
        <v>35.04</v>
      </c>
      <c r="O24" s="218">
        <v>0</v>
      </c>
      <c r="P24" s="218">
        <v>30.7</v>
      </c>
      <c r="Q24" s="218">
        <v>0</v>
      </c>
      <c r="R24" s="218">
        <v>0</v>
      </c>
      <c r="S24" s="218">
        <v>3.87</v>
      </c>
      <c r="T24" s="218">
        <v>0</v>
      </c>
      <c r="U24" s="218">
        <v>62.11</v>
      </c>
      <c r="V24" s="218">
        <v>4.2300000000000004</v>
      </c>
      <c r="W24" s="218">
        <v>13.77</v>
      </c>
      <c r="X24" s="218">
        <v>43.76</v>
      </c>
      <c r="Y24" s="218">
        <v>0</v>
      </c>
      <c r="Z24" s="218">
        <v>33.840000000000003</v>
      </c>
      <c r="AA24" s="218">
        <v>8.6999999999999993</v>
      </c>
      <c r="AB24" s="218">
        <v>0</v>
      </c>
      <c r="AC24" s="218">
        <v>11</v>
      </c>
      <c r="AD24" s="218">
        <v>0</v>
      </c>
      <c r="AE24" s="218">
        <v>0</v>
      </c>
      <c r="AF24" s="218">
        <v>0</v>
      </c>
      <c r="AG24" s="218">
        <v>30</v>
      </c>
      <c r="AH24" s="218">
        <v>0</v>
      </c>
      <c r="AI24" s="218">
        <v>0</v>
      </c>
      <c r="AJ24" s="218">
        <v>0</v>
      </c>
      <c r="AK24" s="218">
        <v>-1.31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102.48</v>
      </c>
      <c r="M25" s="218">
        <v>27.3</v>
      </c>
      <c r="N25" s="218">
        <v>35.04</v>
      </c>
      <c r="O25" s="218">
        <v>0</v>
      </c>
      <c r="P25" s="218">
        <v>30.7</v>
      </c>
      <c r="Q25" s="218">
        <v>0</v>
      </c>
      <c r="R25" s="218">
        <v>0</v>
      </c>
      <c r="S25" s="218">
        <v>3.87</v>
      </c>
      <c r="T25" s="218">
        <v>0</v>
      </c>
      <c r="U25" s="218">
        <v>62.11</v>
      </c>
      <c r="V25" s="218">
        <v>4.2300000000000004</v>
      </c>
      <c r="W25" s="218">
        <v>13.77</v>
      </c>
      <c r="X25" s="218">
        <v>43.76</v>
      </c>
      <c r="Y25" s="218">
        <v>0</v>
      </c>
      <c r="Z25" s="218">
        <v>33.840000000000003</v>
      </c>
      <c r="AA25" s="218">
        <v>8.6999999999999993</v>
      </c>
      <c r="AB25" s="218">
        <v>0</v>
      </c>
      <c r="AC25" s="218">
        <v>11</v>
      </c>
      <c r="AD25" s="218">
        <v>0</v>
      </c>
      <c r="AE25" s="218">
        <v>0</v>
      </c>
      <c r="AF25" s="218">
        <v>0</v>
      </c>
      <c r="AG25" s="218">
        <v>30</v>
      </c>
      <c r="AH25" s="218">
        <v>0</v>
      </c>
      <c r="AI25" s="218">
        <v>0</v>
      </c>
      <c r="AJ25" s="218">
        <v>0</v>
      </c>
      <c r="AK25" s="218">
        <v>-1.31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102.48</v>
      </c>
      <c r="M26" s="218">
        <v>27.3</v>
      </c>
      <c r="N26" s="218">
        <v>35.04</v>
      </c>
      <c r="O26" s="218">
        <v>0</v>
      </c>
      <c r="P26" s="218">
        <v>30.7</v>
      </c>
      <c r="Q26" s="218">
        <v>0</v>
      </c>
      <c r="R26" s="218">
        <v>0</v>
      </c>
      <c r="S26" s="218">
        <v>3.87</v>
      </c>
      <c r="T26" s="218">
        <v>0</v>
      </c>
      <c r="U26" s="218">
        <v>62.11</v>
      </c>
      <c r="V26" s="218">
        <v>4.2300000000000004</v>
      </c>
      <c r="W26" s="218">
        <v>13.77</v>
      </c>
      <c r="X26" s="218">
        <v>43.76</v>
      </c>
      <c r="Y26" s="218">
        <v>0</v>
      </c>
      <c r="Z26" s="218">
        <v>33.840000000000003</v>
      </c>
      <c r="AA26" s="218">
        <v>8.6999999999999993</v>
      </c>
      <c r="AB26" s="218">
        <v>0</v>
      </c>
      <c r="AC26" s="218">
        <v>11</v>
      </c>
      <c r="AD26" s="218">
        <v>0</v>
      </c>
      <c r="AE26" s="218">
        <v>0</v>
      </c>
      <c r="AF26" s="218">
        <v>0</v>
      </c>
      <c r="AG26" s="218">
        <v>30</v>
      </c>
      <c r="AH26" s="218">
        <v>0</v>
      </c>
      <c r="AI26" s="218">
        <v>0</v>
      </c>
      <c r="AJ26" s="218">
        <v>0</v>
      </c>
      <c r="AK26" s="218">
        <v>-1.31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102.48</v>
      </c>
      <c r="M27" s="218">
        <v>27.3</v>
      </c>
      <c r="N27" s="218">
        <v>35.04</v>
      </c>
      <c r="O27" s="218">
        <v>0</v>
      </c>
      <c r="P27" s="218">
        <v>30.7</v>
      </c>
      <c r="Q27" s="218">
        <v>0</v>
      </c>
      <c r="R27" s="218">
        <v>0</v>
      </c>
      <c r="S27" s="218">
        <v>3.87</v>
      </c>
      <c r="T27" s="218">
        <v>0</v>
      </c>
      <c r="U27" s="218">
        <v>62.11</v>
      </c>
      <c r="V27" s="218">
        <v>4.2300000000000004</v>
      </c>
      <c r="W27" s="218">
        <v>13.77</v>
      </c>
      <c r="X27" s="218">
        <v>43.76</v>
      </c>
      <c r="Y27" s="218">
        <v>0</v>
      </c>
      <c r="Z27" s="218">
        <v>33.840000000000003</v>
      </c>
      <c r="AA27" s="218">
        <v>8.6999999999999993</v>
      </c>
      <c r="AB27" s="218">
        <v>0</v>
      </c>
      <c r="AC27" s="218">
        <v>11</v>
      </c>
      <c r="AD27" s="218">
        <v>0</v>
      </c>
      <c r="AE27" s="218">
        <v>0</v>
      </c>
      <c r="AF27" s="218">
        <v>0</v>
      </c>
      <c r="AG27" s="218">
        <v>30</v>
      </c>
      <c r="AH27" s="218">
        <v>0</v>
      </c>
      <c r="AI27" s="218">
        <v>0</v>
      </c>
      <c r="AJ27" s="218">
        <v>0</v>
      </c>
      <c r="AK27" s="218">
        <v>-1.31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6.46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102.48</v>
      </c>
      <c r="M28" s="218">
        <v>27.3</v>
      </c>
      <c r="N28" s="218">
        <v>35.04</v>
      </c>
      <c r="O28" s="218">
        <v>0</v>
      </c>
      <c r="P28" s="218">
        <v>30.7</v>
      </c>
      <c r="Q28" s="218">
        <v>0</v>
      </c>
      <c r="R28" s="218">
        <v>0</v>
      </c>
      <c r="S28" s="218">
        <v>3.87</v>
      </c>
      <c r="T28" s="218">
        <v>0</v>
      </c>
      <c r="U28" s="218">
        <v>62.11</v>
      </c>
      <c r="V28" s="218">
        <v>4.2300000000000004</v>
      </c>
      <c r="W28" s="218">
        <v>13.77</v>
      </c>
      <c r="X28" s="218">
        <v>43.76</v>
      </c>
      <c r="Y28" s="218">
        <v>0</v>
      </c>
      <c r="Z28" s="218">
        <v>33.840000000000003</v>
      </c>
      <c r="AA28" s="218">
        <v>8.6999999999999993</v>
      </c>
      <c r="AB28" s="218">
        <v>0</v>
      </c>
      <c r="AC28" s="218">
        <v>11</v>
      </c>
      <c r="AD28" s="218">
        <v>0</v>
      </c>
      <c r="AE28" s="218">
        <v>0</v>
      </c>
      <c r="AF28" s="218">
        <v>0</v>
      </c>
      <c r="AG28" s="218">
        <v>30</v>
      </c>
      <c r="AH28" s="218">
        <v>0</v>
      </c>
      <c r="AI28" s="218">
        <v>0</v>
      </c>
      <c r="AJ28" s="218">
        <v>0</v>
      </c>
      <c r="AK28" s="218">
        <v>-1.31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11.84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102.48</v>
      </c>
      <c r="M29" s="218">
        <v>27.3</v>
      </c>
      <c r="N29" s="218">
        <v>35.04</v>
      </c>
      <c r="O29" s="218">
        <v>0</v>
      </c>
      <c r="P29" s="218">
        <v>30.7</v>
      </c>
      <c r="Q29" s="218">
        <v>0</v>
      </c>
      <c r="R29" s="218">
        <v>0</v>
      </c>
      <c r="S29" s="218">
        <v>3.87</v>
      </c>
      <c r="T29" s="218">
        <v>0</v>
      </c>
      <c r="U29" s="218">
        <v>62.11</v>
      </c>
      <c r="V29" s="218">
        <v>4.2300000000000004</v>
      </c>
      <c r="W29" s="218">
        <v>13.77</v>
      </c>
      <c r="X29" s="218">
        <v>43.76</v>
      </c>
      <c r="Y29" s="218">
        <v>0</v>
      </c>
      <c r="Z29" s="218">
        <v>33.840000000000003</v>
      </c>
      <c r="AA29" s="218">
        <v>8.6999999999999993</v>
      </c>
      <c r="AB29" s="218">
        <v>0</v>
      </c>
      <c r="AC29" s="218">
        <v>11</v>
      </c>
      <c r="AD29" s="218">
        <v>0</v>
      </c>
      <c r="AE29" s="218">
        <v>0</v>
      </c>
      <c r="AF29" s="218">
        <v>0</v>
      </c>
      <c r="AG29" s="218">
        <v>30</v>
      </c>
      <c r="AH29" s="218">
        <v>0</v>
      </c>
      <c r="AI29" s="218">
        <v>0</v>
      </c>
      <c r="AJ29" s="218">
        <v>0</v>
      </c>
      <c r="AK29" s="218">
        <v>-1.31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20.2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102.48</v>
      </c>
      <c r="M30" s="218">
        <v>27.3</v>
      </c>
      <c r="N30" s="218">
        <v>35.04</v>
      </c>
      <c r="O30" s="218">
        <v>0</v>
      </c>
      <c r="P30" s="218">
        <v>30.7</v>
      </c>
      <c r="Q30" s="218">
        <v>0</v>
      </c>
      <c r="R30" s="218">
        <v>0</v>
      </c>
      <c r="S30" s="218">
        <v>3.87</v>
      </c>
      <c r="T30" s="218">
        <v>0</v>
      </c>
      <c r="U30" s="218">
        <v>62.11</v>
      </c>
      <c r="V30" s="218">
        <v>4.2300000000000004</v>
      </c>
      <c r="W30" s="218">
        <v>13.77</v>
      </c>
      <c r="X30" s="218">
        <v>43.76</v>
      </c>
      <c r="Y30" s="218">
        <v>0</v>
      </c>
      <c r="Z30" s="218">
        <v>33.840000000000003</v>
      </c>
      <c r="AA30" s="218">
        <v>8.6999999999999993</v>
      </c>
      <c r="AB30" s="218">
        <v>0</v>
      </c>
      <c r="AC30" s="218">
        <v>11</v>
      </c>
      <c r="AD30" s="218">
        <v>0</v>
      </c>
      <c r="AE30" s="218">
        <v>0</v>
      </c>
      <c r="AF30" s="218">
        <v>0</v>
      </c>
      <c r="AG30" s="218">
        <v>30</v>
      </c>
      <c r="AH30" s="218">
        <v>0</v>
      </c>
      <c r="AI30" s="218">
        <v>0</v>
      </c>
      <c r="AJ30" s="218">
        <v>0</v>
      </c>
      <c r="AK30" s="218">
        <v>-1.31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102.48</v>
      </c>
      <c r="M31" s="218">
        <v>27.3</v>
      </c>
      <c r="N31" s="218">
        <v>35.04</v>
      </c>
      <c r="O31" s="218">
        <v>0</v>
      </c>
      <c r="P31" s="218">
        <v>30.7</v>
      </c>
      <c r="Q31" s="218">
        <v>0</v>
      </c>
      <c r="R31" s="218">
        <v>0</v>
      </c>
      <c r="S31" s="218">
        <v>3.87</v>
      </c>
      <c r="T31" s="218">
        <v>0</v>
      </c>
      <c r="U31" s="218">
        <v>62.11</v>
      </c>
      <c r="V31" s="218">
        <v>4.2300000000000004</v>
      </c>
      <c r="W31" s="218">
        <v>13.77</v>
      </c>
      <c r="X31" s="218">
        <v>43.76</v>
      </c>
      <c r="Y31" s="218">
        <v>0</v>
      </c>
      <c r="Z31" s="218">
        <v>58.01</v>
      </c>
      <c r="AA31" s="218">
        <v>8.6999999999999993</v>
      </c>
      <c r="AB31" s="218">
        <v>0</v>
      </c>
      <c r="AC31" s="218">
        <v>11</v>
      </c>
      <c r="AD31" s="218">
        <v>0</v>
      </c>
      <c r="AE31" s="218">
        <v>0</v>
      </c>
      <c r="AF31" s="218">
        <v>0</v>
      </c>
      <c r="AG31" s="218">
        <v>30</v>
      </c>
      <c r="AH31" s="218">
        <v>0</v>
      </c>
      <c r="AI31" s="218">
        <v>0</v>
      </c>
      <c r="AJ31" s="218">
        <v>0</v>
      </c>
      <c r="AK31" s="218">
        <v>-1.31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102.48</v>
      </c>
      <c r="M32" s="218">
        <v>27.3</v>
      </c>
      <c r="N32" s="218">
        <v>35.04</v>
      </c>
      <c r="O32" s="218">
        <v>0</v>
      </c>
      <c r="P32" s="218">
        <v>30.7</v>
      </c>
      <c r="Q32" s="218">
        <v>0</v>
      </c>
      <c r="R32" s="218">
        <v>0</v>
      </c>
      <c r="S32" s="218">
        <v>3.87</v>
      </c>
      <c r="T32" s="218">
        <v>0</v>
      </c>
      <c r="U32" s="218">
        <v>62.11</v>
      </c>
      <c r="V32" s="218">
        <v>4.2300000000000004</v>
      </c>
      <c r="W32" s="218">
        <v>13.77</v>
      </c>
      <c r="X32" s="218">
        <v>43.76</v>
      </c>
      <c r="Y32" s="218">
        <v>0</v>
      </c>
      <c r="Z32" s="218">
        <v>58.01</v>
      </c>
      <c r="AA32" s="218">
        <v>8.6999999999999993</v>
      </c>
      <c r="AB32" s="218">
        <v>0</v>
      </c>
      <c r="AC32" s="218">
        <v>11</v>
      </c>
      <c r="AD32" s="218">
        <v>0</v>
      </c>
      <c r="AE32" s="218">
        <v>0</v>
      </c>
      <c r="AF32" s="218">
        <v>0</v>
      </c>
      <c r="AG32" s="218">
        <v>30</v>
      </c>
      <c r="AH32" s="218">
        <v>0</v>
      </c>
      <c r="AI32" s="218">
        <v>0</v>
      </c>
      <c r="AJ32" s="218">
        <v>0</v>
      </c>
      <c r="AK32" s="218">
        <v>-1.31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102.02</v>
      </c>
      <c r="M33" s="218">
        <v>27.3</v>
      </c>
      <c r="N33" s="218">
        <v>35.04</v>
      </c>
      <c r="O33" s="218">
        <v>0</v>
      </c>
      <c r="P33" s="218">
        <v>30.7</v>
      </c>
      <c r="Q33" s="218">
        <v>0</v>
      </c>
      <c r="R33" s="218">
        <v>0</v>
      </c>
      <c r="S33" s="218">
        <v>3.87</v>
      </c>
      <c r="T33" s="218">
        <v>0</v>
      </c>
      <c r="U33" s="218">
        <v>62.11</v>
      </c>
      <c r="V33" s="218">
        <v>4.2300000000000004</v>
      </c>
      <c r="W33" s="218">
        <v>13.77</v>
      </c>
      <c r="X33" s="218">
        <v>43.76</v>
      </c>
      <c r="Y33" s="218">
        <v>0</v>
      </c>
      <c r="Z33" s="218">
        <v>57.06</v>
      </c>
      <c r="AA33" s="218">
        <v>8.4499999999999993</v>
      </c>
      <c r="AB33" s="218">
        <v>0</v>
      </c>
      <c r="AC33" s="218">
        <v>11</v>
      </c>
      <c r="AD33" s="218">
        <v>0</v>
      </c>
      <c r="AE33" s="218">
        <v>0</v>
      </c>
      <c r="AF33" s="218">
        <v>0</v>
      </c>
      <c r="AG33" s="218">
        <v>30</v>
      </c>
      <c r="AH33" s="218">
        <v>0</v>
      </c>
      <c r="AI33" s="218">
        <v>0</v>
      </c>
      <c r="AJ33" s="218">
        <v>0</v>
      </c>
      <c r="AK33" s="218">
        <v>-1.31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102.02</v>
      </c>
      <c r="M34" s="218">
        <v>27.3</v>
      </c>
      <c r="N34" s="218">
        <v>35.04</v>
      </c>
      <c r="O34" s="218">
        <v>0</v>
      </c>
      <c r="P34" s="218">
        <v>30.7</v>
      </c>
      <c r="Q34" s="218">
        <v>0</v>
      </c>
      <c r="R34" s="218">
        <v>0</v>
      </c>
      <c r="S34" s="218">
        <v>3.87</v>
      </c>
      <c r="T34" s="218">
        <v>0</v>
      </c>
      <c r="U34" s="218">
        <v>62.11</v>
      </c>
      <c r="V34" s="218">
        <v>4.2300000000000004</v>
      </c>
      <c r="W34" s="218">
        <v>13.77</v>
      </c>
      <c r="X34" s="218">
        <v>43.76</v>
      </c>
      <c r="Y34" s="218">
        <v>0</v>
      </c>
      <c r="Z34" s="218">
        <v>57.06</v>
      </c>
      <c r="AA34" s="218">
        <v>8.4499999999999993</v>
      </c>
      <c r="AB34" s="218">
        <v>0</v>
      </c>
      <c r="AC34" s="218">
        <v>11</v>
      </c>
      <c r="AD34" s="218">
        <v>0</v>
      </c>
      <c r="AE34" s="218">
        <v>0</v>
      </c>
      <c r="AF34" s="218">
        <v>0</v>
      </c>
      <c r="AG34" s="218">
        <v>30</v>
      </c>
      <c r="AH34" s="218">
        <v>0</v>
      </c>
      <c r="AI34" s="218">
        <v>0</v>
      </c>
      <c r="AJ34" s="218">
        <v>0</v>
      </c>
      <c r="AK34" s="218">
        <v>-1.31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1.97</v>
      </c>
      <c r="L35" s="218">
        <v>105.28</v>
      </c>
      <c r="M35" s="218">
        <v>27.3</v>
      </c>
      <c r="N35" s="218">
        <v>35.04</v>
      </c>
      <c r="O35" s="218">
        <v>0</v>
      </c>
      <c r="P35" s="218">
        <v>30.7</v>
      </c>
      <c r="Q35" s="218">
        <v>0</v>
      </c>
      <c r="R35" s="218">
        <v>0</v>
      </c>
      <c r="S35" s="218">
        <v>4.16</v>
      </c>
      <c r="T35" s="218">
        <v>0</v>
      </c>
      <c r="U35" s="218">
        <v>62.11</v>
      </c>
      <c r="V35" s="218">
        <v>0</v>
      </c>
      <c r="W35" s="218">
        <v>1.93</v>
      </c>
      <c r="X35" s="218">
        <v>14.89</v>
      </c>
      <c r="Y35" s="218">
        <v>0</v>
      </c>
      <c r="Z35" s="218">
        <v>33.840000000000003</v>
      </c>
      <c r="AA35" s="218">
        <v>8.6999999999999993</v>
      </c>
      <c r="AB35" s="218">
        <v>0</v>
      </c>
      <c r="AC35" s="218">
        <v>11.12</v>
      </c>
      <c r="AD35" s="218">
        <v>0</v>
      </c>
      <c r="AE35" s="218">
        <v>0</v>
      </c>
      <c r="AF35" s="218">
        <v>0</v>
      </c>
      <c r="AG35" s="218">
        <v>30</v>
      </c>
      <c r="AH35" s="218">
        <v>0</v>
      </c>
      <c r="AI35" s="218">
        <v>0</v>
      </c>
      <c r="AJ35" s="218">
        <v>0</v>
      </c>
      <c r="AK35" s="218">
        <v>-1.31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23.2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</v>
      </c>
      <c r="L36" s="218">
        <v>105.28</v>
      </c>
      <c r="M36" s="218">
        <v>27.3</v>
      </c>
      <c r="N36" s="218">
        <v>35.04</v>
      </c>
      <c r="O36" s="218">
        <v>0</v>
      </c>
      <c r="P36" s="218">
        <v>30.7</v>
      </c>
      <c r="Q36" s="218">
        <v>0</v>
      </c>
      <c r="R36" s="218">
        <v>0</v>
      </c>
      <c r="S36" s="218">
        <v>4.16</v>
      </c>
      <c r="T36" s="218">
        <v>0</v>
      </c>
      <c r="U36" s="218">
        <v>62.11</v>
      </c>
      <c r="V36" s="218">
        <v>0</v>
      </c>
      <c r="W36" s="218">
        <v>1.93</v>
      </c>
      <c r="X36" s="218">
        <v>14.5</v>
      </c>
      <c r="Y36" s="218">
        <v>0</v>
      </c>
      <c r="Z36" s="218">
        <v>33.840000000000003</v>
      </c>
      <c r="AA36" s="218">
        <v>8.6999999999999993</v>
      </c>
      <c r="AB36" s="218">
        <v>0</v>
      </c>
      <c r="AC36" s="218">
        <v>11.12</v>
      </c>
      <c r="AD36" s="218">
        <v>0</v>
      </c>
      <c r="AE36" s="218">
        <v>0</v>
      </c>
      <c r="AF36" s="218">
        <v>0</v>
      </c>
      <c r="AG36" s="218">
        <v>29.8</v>
      </c>
      <c r="AH36" s="218">
        <v>0</v>
      </c>
      <c r="AI36" s="218">
        <v>0</v>
      </c>
      <c r="AJ36" s="218">
        <v>0</v>
      </c>
      <c r="AK36" s="218">
        <v>-1.31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23.2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1.97</v>
      </c>
      <c r="L37" s="218">
        <v>105.28</v>
      </c>
      <c r="M37" s="218">
        <v>27.3</v>
      </c>
      <c r="N37" s="218">
        <v>35.04</v>
      </c>
      <c r="O37" s="218">
        <v>0</v>
      </c>
      <c r="P37" s="218">
        <v>30.7</v>
      </c>
      <c r="Q37" s="218">
        <v>0</v>
      </c>
      <c r="R37" s="218">
        <v>0</v>
      </c>
      <c r="S37" s="218">
        <v>4.16</v>
      </c>
      <c r="T37" s="218">
        <v>0</v>
      </c>
      <c r="U37" s="218">
        <v>62.11</v>
      </c>
      <c r="V37" s="218">
        <v>0</v>
      </c>
      <c r="W37" s="218">
        <v>1.93</v>
      </c>
      <c r="X37" s="218">
        <v>14.5</v>
      </c>
      <c r="Y37" s="218">
        <v>0</v>
      </c>
      <c r="Z37" s="218">
        <v>33.840000000000003</v>
      </c>
      <c r="AA37" s="218">
        <v>8.6999999999999993</v>
      </c>
      <c r="AB37" s="218">
        <v>0</v>
      </c>
      <c r="AC37" s="218">
        <v>11.12</v>
      </c>
      <c r="AD37" s="218">
        <v>0</v>
      </c>
      <c r="AE37" s="218">
        <v>0</v>
      </c>
      <c r="AF37" s="218">
        <v>0</v>
      </c>
      <c r="AG37" s="218">
        <v>29.8</v>
      </c>
      <c r="AH37" s="218">
        <v>0</v>
      </c>
      <c r="AI37" s="218">
        <v>0</v>
      </c>
      <c r="AJ37" s="218">
        <v>0</v>
      </c>
      <c r="AK37" s="218">
        <v>-1.31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23.2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</v>
      </c>
      <c r="L38" s="218">
        <v>105.28</v>
      </c>
      <c r="M38" s="218">
        <v>27.3</v>
      </c>
      <c r="N38" s="218">
        <v>35.04</v>
      </c>
      <c r="O38" s="218">
        <v>0</v>
      </c>
      <c r="P38" s="218">
        <v>30.7</v>
      </c>
      <c r="Q38" s="218">
        <v>0</v>
      </c>
      <c r="R38" s="218">
        <v>0</v>
      </c>
      <c r="S38" s="218">
        <v>4.16</v>
      </c>
      <c r="T38" s="218">
        <v>0</v>
      </c>
      <c r="U38" s="218">
        <v>62.11</v>
      </c>
      <c r="V38" s="218">
        <v>0</v>
      </c>
      <c r="W38" s="218">
        <v>1.93</v>
      </c>
      <c r="X38" s="218">
        <v>14.5</v>
      </c>
      <c r="Y38" s="218">
        <v>0</v>
      </c>
      <c r="Z38" s="218">
        <v>33.840000000000003</v>
      </c>
      <c r="AA38" s="218">
        <v>8.6999999999999993</v>
      </c>
      <c r="AB38" s="218">
        <v>0</v>
      </c>
      <c r="AC38" s="218">
        <v>11.12</v>
      </c>
      <c r="AD38" s="218">
        <v>0</v>
      </c>
      <c r="AE38" s="218">
        <v>0</v>
      </c>
      <c r="AF38" s="218">
        <v>0</v>
      </c>
      <c r="AG38" s="218">
        <v>29.8</v>
      </c>
      <c r="AH38" s="218">
        <v>0</v>
      </c>
      <c r="AI38" s="218">
        <v>0</v>
      </c>
      <c r="AJ38" s="218">
        <v>0</v>
      </c>
      <c r="AK38" s="218">
        <v>-1.31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23.2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2.09</v>
      </c>
      <c r="L39" s="218">
        <v>106</v>
      </c>
      <c r="M39" s="218">
        <v>27.3</v>
      </c>
      <c r="N39" s="218">
        <v>35.04</v>
      </c>
      <c r="O39" s="218">
        <v>0</v>
      </c>
      <c r="P39" s="218">
        <v>30.7</v>
      </c>
      <c r="Q39" s="218">
        <v>0</v>
      </c>
      <c r="R39" s="218">
        <v>6.48</v>
      </c>
      <c r="S39" s="218">
        <v>4.18</v>
      </c>
      <c r="T39" s="218">
        <v>0</v>
      </c>
      <c r="U39" s="218">
        <v>59.23</v>
      </c>
      <c r="V39" s="218">
        <v>0.56999999999999995</v>
      </c>
      <c r="W39" s="218">
        <v>1.93</v>
      </c>
      <c r="X39" s="218">
        <v>14.5</v>
      </c>
      <c r="Y39" s="218">
        <v>0</v>
      </c>
      <c r="Z39" s="218">
        <v>38.65</v>
      </c>
      <c r="AA39" s="218">
        <v>8.6999999999999993</v>
      </c>
      <c r="AB39" s="218">
        <v>0</v>
      </c>
      <c r="AC39" s="218">
        <v>11.12</v>
      </c>
      <c r="AD39" s="218">
        <v>0</v>
      </c>
      <c r="AE39" s="218">
        <v>0</v>
      </c>
      <c r="AF39" s="218">
        <v>0</v>
      </c>
      <c r="AG39" s="218">
        <v>30</v>
      </c>
      <c r="AH39" s="218">
        <v>0</v>
      </c>
      <c r="AI39" s="218">
        <v>0</v>
      </c>
      <c r="AJ39" s="218">
        <v>0</v>
      </c>
      <c r="AK39" s="218">
        <v>-1.31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23.2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2.11</v>
      </c>
      <c r="L40" s="218">
        <v>106</v>
      </c>
      <c r="M40" s="218">
        <v>27.3</v>
      </c>
      <c r="N40" s="218">
        <v>35.04</v>
      </c>
      <c r="O40" s="218">
        <v>0</v>
      </c>
      <c r="P40" s="218">
        <v>30.7</v>
      </c>
      <c r="Q40" s="218">
        <v>0</v>
      </c>
      <c r="R40" s="218">
        <v>6.48</v>
      </c>
      <c r="S40" s="218">
        <v>4.18</v>
      </c>
      <c r="T40" s="218">
        <v>0</v>
      </c>
      <c r="U40" s="218">
        <v>55.89</v>
      </c>
      <c r="V40" s="218">
        <v>0</v>
      </c>
      <c r="W40" s="218">
        <v>1.93</v>
      </c>
      <c r="X40" s="218">
        <v>14.5</v>
      </c>
      <c r="Y40" s="218">
        <v>0</v>
      </c>
      <c r="Z40" s="218">
        <v>33.840000000000003</v>
      </c>
      <c r="AA40" s="218">
        <v>8.6999999999999993</v>
      </c>
      <c r="AB40" s="218">
        <v>0</v>
      </c>
      <c r="AC40" s="218">
        <v>11.12</v>
      </c>
      <c r="AD40" s="218">
        <v>0</v>
      </c>
      <c r="AE40" s="218">
        <v>0</v>
      </c>
      <c r="AF40" s="218">
        <v>0</v>
      </c>
      <c r="AG40" s="218">
        <v>30</v>
      </c>
      <c r="AH40" s="218">
        <v>0</v>
      </c>
      <c r="AI40" s="218">
        <v>0</v>
      </c>
      <c r="AJ40" s="218">
        <v>0</v>
      </c>
      <c r="AK40" s="218">
        <v>-1.31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23.2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2.09</v>
      </c>
      <c r="L41" s="218">
        <v>104.4</v>
      </c>
      <c r="M41" s="218">
        <v>27.29</v>
      </c>
      <c r="N41" s="218">
        <v>35.04</v>
      </c>
      <c r="O41" s="218">
        <v>0</v>
      </c>
      <c r="P41" s="218">
        <v>30.7</v>
      </c>
      <c r="Q41" s="218">
        <v>0</v>
      </c>
      <c r="R41" s="218">
        <v>6.48</v>
      </c>
      <c r="S41" s="218">
        <v>4.18</v>
      </c>
      <c r="T41" s="218">
        <v>0</v>
      </c>
      <c r="U41" s="218">
        <v>51.75</v>
      </c>
      <c r="V41" s="218">
        <v>0</v>
      </c>
      <c r="W41" s="218">
        <v>1.93</v>
      </c>
      <c r="X41" s="218">
        <v>14.5</v>
      </c>
      <c r="Y41" s="218">
        <v>0</v>
      </c>
      <c r="Z41" s="218">
        <v>33.840000000000003</v>
      </c>
      <c r="AA41" s="218">
        <v>8.6999999999999993</v>
      </c>
      <c r="AB41" s="218">
        <v>0</v>
      </c>
      <c r="AC41" s="218">
        <v>11.12</v>
      </c>
      <c r="AD41" s="218">
        <v>0</v>
      </c>
      <c r="AE41" s="218">
        <v>0</v>
      </c>
      <c r="AF41" s="218">
        <v>0</v>
      </c>
      <c r="AG41" s="218">
        <v>30</v>
      </c>
      <c r="AH41" s="218">
        <v>0</v>
      </c>
      <c r="AI41" s="218">
        <v>0</v>
      </c>
      <c r="AJ41" s="218">
        <v>0</v>
      </c>
      <c r="AK41" s="218">
        <v>-1.31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23.2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2.11</v>
      </c>
      <c r="L42" s="218">
        <v>104.4</v>
      </c>
      <c r="M42" s="218">
        <v>27.29</v>
      </c>
      <c r="N42" s="218">
        <v>35.04</v>
      </c>
      <c r="O42" s="218">
        <v>0</v>
      </c>
      <c r="P42" s="218">
        <v>30.7</v>
      </c>
      <c r="Q42" s="218">
        <v>0</v>
      </c>
      <c r="R42" s="218">
        <v>6.48</v>
      </c>
      <c r="S42" s="218">
        <v>4.18</v>
      </c>
      <c r="T42" s="218">
        <v>0</v>
      </c>
      <c r="U42" s="218">
        <v>51.75</v>
      </c>
      <c r="V42" s="218">
        <v>0</v>
      </c>
      <c r="W42" s="218">
        <v>1.93</v>
      </c>
      <c r="X42" s="218">
        <v>14.5</v>
      </c>
      <c r="Y42" s="218">
        <v>0</v>
      </c>
      <c r="Z42" s="218">
        <v>33.840000000000003</v>
      </c>
      <c r="AA42" s="218">
        <v>8.6999999999999993</v>
      </c>
      <c r="AB42" s="218">
        <v>0</v>
      </c>
      <c r="AC42" s="218">
        <v>11.12</v>
      </c>
      <c r="AD42" s="218">
        <v>0</v>
      </c>
      <c r="AE42" s="218">
        <v>0</v>
      </c>
      <c r="AF42" s="218">
        <v>0</v>
      </c>
      <c r="AG42" s="218">
        <v>30</v>
      </c>
      <c r="AH42" s="218">
        <v>0</v>
      </c>
      <c r="AI42" s="218">
        <v>0</v>
      </c>
      <c r="AJ42" s="218">
        <v>0</v>
      </c>
      <c r="AK42" s="218">
        <v>-1.31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23.2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2.1</v>
      </c>
      <c r="L43" s="218">
        <v>104.4</v>
      </c>
      <c r="M43" s="218">
        <v>27.29</v>
      </c>
      <c r="N43" s="218">
        <v>35.04</v>
      </c>
      <c r="O43" s="218">
        <v>0</v>
      </c>
      <c r="P43" s="218">
        <v>30.7</v>
      </c>
      <c r="Q43" s="218">
        <v>0</v>
      </c>
      <c r="R43" s="218">
        <v>6.67</v>
      </c>
      <c r="S43" s="218">
        <v>4.18</v>
      </c>
      <c r="T43" s="218">
        <v>0</v>
      </c>
      <c r="U43" s="218">
        <v>51.75</v>
      </c>
      <c r="V43" s="218">
        <v>0</v>
      </c>
      <c r="W43" s="218">
        <v>1.93</v>
      </c>
      <c r="X43" s="218">
        <v>14.5</v>
      </c>
      <c r="Y43" s="218">
        <v>0</v>
      </c>
      <c r="Z43" s="218">
        <v>33.020000000000003</v>
      </c>
      <c r="AA43" s="218">
        <v>8.49</v>
      </c>
      <c r="AB43" s="218">
        <v>0</v>
      </c>
      <c r="AC43" s="218">
        <v>11.12</v>
      </c>
      <c r="AD43" s="218">
        <v>0</v>
      </c>
      <c r="AE43" s="218">
        <v>0</v>
      </c>
      <c r="AF43" s="218">
        <v>0</v>
      </c>
      <c r="AG43" s="218">
        <v>30</v>
      </c>
      <c r="AH43" s="218">
        <v>0</v>
      </c>
      <c r="AI43" s="218">
        <v>0</v>
      </c>
      <c r="AJ43" s="218">
        <v>0</v>
      </c>
      <c r="AK43" s="218">
        <v>-1.31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23.2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2.12</v>
      </c>
      <c r="L44" s="218">
        <v>104.4</v>
      </c>
      <c r="M44" s="218">
        <v>27.29</v>
      </c>
      <c r="N44" s="218">
        <v>35.04</v>
      </c>
      <c r="O44" s="218">
        <v>0</v>
      </c>
      <c r="P44" s="218">
        <v>30.7</v>
      </c>
      <c r="Q44" s="218">
        <v>0</v>
      </c>
      <c r="R44" s="218">
        <v>6.67</v>
      </c>
      <c r="S44" s="218">
        <v>4.18</v>
      </c>
      <c r="T44" s="218">
        <v>0</v>
      </c>
      <c r="U44" s="218">
        <v>51.75</v>
      </c>
      <c r="V44" s="218">
        <v>0</v>
      </c>
      <c r="W44" s="218">
        <v>1.93</v>
      </c>
      <c r="X44" s="218">
        <v>14.5</v>
      </c>
      <c r="Y44" s="218">
        <v>0</v>
      </c>
      <c r="Z44" s="218">
        <v>33.020000000000003</v>
      </c>
      <c r="AA44" s="218">
        <v>8.49</v>
      </c>
      <c r="AB44" s="218">
        <v>0</v>
      </c>
      <c r="AC44" s="218">
        <v>11.12</v>
      </c>
      <c r="AD44" s="218">
        <v>0</v>
      </c>
      <c r="AE44" s="218">
        <v>0</v>
      </c>
      <c r="AF44" s="218">
        <v>0</v>
      </c>
      <c r="AG44" s="218">
        <v>30</v>
      </c>
      <c r="AH44" s="218">
        <v>0</v>
      </c>
      <c r="AI44" s="218">
        <v>0</v>
      </c>
      <c r="AJ44" s="218">
        <v>0</v>
      </c>
      <c r="AK44" s="218">
        <v>-1.31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23.2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2.1</v>
      </c>
      <c r="L45" s="218">
        <v>104.4</v>
      </c>
      <c r="M45" s="218">
        <v>27.29</v>
      </c>
      <c r="N45" s="218">
        <v>35.04</v>
      </c>
      <c r="O45" s="218">
        <v>0</v>
      </c>
      <c r="P45" s="218">
        <v>30.7</v>
      </c>
      <c r="Q45" s="218">
        <v>0</v>
      </c>
      <c r="R45" s="218">
        <v>6.67</v>
      </c>
      <c r="S45" s="218">
        <v>4.18</v>
      </c>
      <c r="T45" s="218">
        <v>0</v>
      </c>
      <c r="U45" s="218">
        <v>51.75</v>
      </c>
      <c r="V45" s="218">
        <v>0</v>
      </c>
      <c r="W45" s="218">
        <v>1.93</v>
      </c>
      <c r="X45" s="218">
        <v>14.5</v>
      </c>
      <c r="Y45" s="218">
        <v>0</v>
      </c>
      <c r="Z45" s="218">
        <v>33.840000000000003</v>
      </c>
      <c r="AA45" s="218">
        <v>7.74</v>
      </c>
      <c r="AB45" s="218">
        <v>0</v>
      </c>
      <c r="AC45" s="218">
        <v>11.12</v>
      </c>
      <c r="AD45" s="218">
        <v>0</v>
      </c>
      <c r="AE45" s="218">
        <v>0</v>
      </c>
      <c r="AF45" s="218">
        <v>0</v>
      </c>
      <c r="AG45" s="218">
        <v>30</v>
      </c>
      <c r="AH45" s="218">
        <v>0</v>
      </c>
      <c r="AI45" s="218">
        <v>0</v>
      </c>
      <c r="AJ45" s="218">
        <v>0</v>
      </c>
      <c r="AK45" s="218">
        <v>-1.31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23.2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2.12</v>
      </c>
      <c r="L46" s="218">
        <v>104.4</v>
      </c>
      <c r="M46" s="218">
        <v>27.29</v>
      </c>
      <c r="N46" s="218">
        <v>35.04</v>
      </c>
      <c r="O46" s="218">
        <v>0</v>
      </c>
      <c r="P46" s="218">
        <v>30.7</v>
      </c>
      <c r="Q46" s="218">
        <v>0</v>
      </c>
      <c r="R46" s="218">
        <v>6.67</v>
      </c>
      <c r="S46" s="218">
        <v>4.18</v>
      </c>
      <c r="T46" s="218">
        <v>0</v>
      </c>
      <c r="U46" s="218">
        <v>51.75</v>
      </c>
      <c r="V46" s="218">
        <v>0</v>
      </c>
      <c r="W46" s="218">
        <v>1.93</v>
      </c>
      <c r="X46" s="218">
        <v>14.5</v>
      </c>
      <c r="Y46" s="218">
        <v>0</v>
      </c>
      <c r="Z46" s="218">
        <v>33.840000000000003</v>
      </c>
      <c r="AA46" s="218">
        <v>7.74</v>
      </c>
      <c r="AB46" s="218">
        <v>0</v>
      </c>
      <c r="AC46" s="218">
        <v>11</v>
      </c>
      <c r="AD46" s="218">
        <v>0</v>
      </c>
      <c r="AE46" s="218">
        <v>0</v>
      </c>
      <c r="AF46" s="218">
        <v>0</v>
      </c>
      <c r="AG46" s="218">
        <v>30</v>
      </c>
      <c r="AH46" s="218">
        <v>0</v>
      </c>
      <c r="AI46" s="218">
        <v>0</v>
      </c>
      <c r="AJ46" s="218">
        <v>0</v>
      </c>
      <c r="AK46" s="218">
        <v>-1.31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23.2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1.96</v>
      </c>
      <c r="L47" s="218">
        <v>104.4</v>
      </c>
      <c r="M47" s="218">
        <v>27.29</v>
      </c>
      <c r="N47" s="218">
        <v>35.04</v>
      </c>
      <c r="O47" s="218">
        <v>0</v>
      </c>
      <c r="P47" s="218">
        <v>30.7</v>
      </c>
      <c r="Q47" s="218">
        <v>0</v>
      </c>
      <c r="R47" s="218">
        <v>6.67</v>
      </c>
      <c r="S47" s="218">
        <v>4.18</v>
      </c>
      <c r="T47" s="218">
        <v>0</v>
      </c>
      <c r="U47" s="218">
        <v>51.75</v>
      </c>
      <c r="V47" s="218">
        <v>0</v>
      </c>
      <c r="W47" s="218">
        <v>1.93</v>
      </c>
      <c r="X47" s="218">
        <v>14.5</v>
      </c>
      <c r="Y47" s="218">
        <v>0</v>
      </c>
      <c r="Z47" s="218">
        <v>33.840000000000003</v>
      </c>
      <c r="AA47" s="218">
        <v>7.74</v>
      </c>
      <c r="AB47" s="218">
        <v>0</v>
      </c>
      <c r="AC47" s="218">
        <v>11</v>
      </c>
      <c r="AD47" s="218">
        <v>0</v>
      </c>
      <c r="AE47" s="218">
        <v>0</v>
      </c>
      <c r="AF47" s="218">
        <v>0</v>
      </c>
      <c r="AG47" s="218">
        <v>30</v>
      </c>
      <c r="AH47" s="218">
        <v>0</v>
      </c>
      <c r="AI47" s="218">
        <v>0</v>
      </c>
      <c r="AJ47" s="218">
        <v>0</v>
      </c>
      <c r="AK47" s="218">
        <v>-1.31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23.2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1.18</v>
      </c>
      <c r="L48" s="218">
        <v>102.48</v>
      </c>
      <c r="M48" s="218">
        <v>27.3</v>
      </c>
      <c r="N48" s="218">
        <v>35.04</v>
      </c>
      <c r="O48" s="218">
        <v>0</v>
      </c>
      <c r="P48" s="218">
        <v>30.7</v>
      </c>
      <c r="Q48" s="218">
        <v>0</v>
      </c>
      <c r="R48" s="218">
        <v>6.61</v>
      </c>
      <c r="S48" s="218">
        <v>4.1500000000000004</v>
      </c>
      <c r="T48" s="218">
        <v>0</v>
      </c>
      <c r="U48" s="218">
        <v>51.75</v>
      </c>
      <c r="V48" s="218">
        <v>0</v>
      </c>
      <c r="W48" s="218">
        <v>1.93</v>
      </c>
      <c r="X48" s="218">
        <v>14.5</v>
      </c>
      <c r="Y48" s="218">
        <v>0</v>
      </c>
      <c r="Z48" s="218">
        <v>33.840000000000003</v>
      </c>
      <c r="AA48" s="218">
        <v>7.74</v>
      </c>
      <c r="AB48" s="218">
        <v>0</v>
      </c>
      <c r="AC48" s="218">
        <v>11</v>
      </c>
      <c r="AD48" s="218">
        <v>0</v>
      </c>
      <c r="AE48" s="218">
        <v>0</v>
      </c>
      <c r="AF48" s="218">
        <v>0</v>
      </c>
      <c r="AG48" s="218">
        <v>30</v>
      </c>
      <c r="AH48" s="218">
        <v>0</v>
      </c>
      <c r="AI48" s="218">
        <v>0</v>
      </c>
      <c r="AJ48" s="218">
        <v>0</v>
      </c>
      <c r="AK48" s="218">
        <v>-1.31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23.2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1.18</v>
      </c>
      <c r="L49" s="218">
        <v>102.04</v>
      </c>
      <c r="M49" s="218">
        <v>27.3</v>
      </c>
      <c r="N49" s="218">
        <v>35.04</v>
      </c>
      <c r="O49" s="218">
        <v>0</v>
      </c>
      <c r="P49" s="218">
        <v>30.7</v>
      </c>
      <c r="Q49" s="218">
        <v>0</v>
      </c>
      <c r="R49" s="218">
        <v>6.61</v>
      </c>
      <c r="S49" s="218">
        <v>4.1500000000000004</v>
      </c>
      <c r="T49" s="218">
        <v>0</v>
      </c>
      <c r="U49" s="218">
        <v>51.75</v>
      </c>
      <c r="V49" s="218">
        <v>0</v>
      </c>
      <c r="W49" s="218">
        <v>1.93</v>
      </c>
      <c r="X49" s="218">
        <v>14.5</v>
      </c>
      <c r="Y49" s="218">
        <v>0</v>
      </c>
      <c r="Z49" s="218">
        <v>33.840000000000003</v>
      </c>
      <c r="AA49" s="218">
        <v>7.74</v>
      </c>
      <c r="AB49" s="218">
        <v>0</v>
      </c>
      <c r="AC49" s="218">
        <v>11</v>
      </c>
      <c r="AD49" s="218">
        <v>0</v>
      </c>
      <c r="AE49" s="218">
        <v>0</v>
      </c>
      <c r="AF49" s="218">
        <v>0</v>
      </c>
      <c r="AG49" s="218">
        <v>30</v>
      </c>
      <c r="AH49" s="218">
        <v>0</v>
      </c>
      <c r="AI49" s="218">
        <v>0</v>
      </c>
      <c r="AJ49" s="218">
        <v>0</v>
      </c>
      <c r="AK49" s="218">
        <v>-1.31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23.2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1.18</v>
      </c>
      <c r="L50" s="218">
        <v>78.790000000000006</v>
      </c>
      <c r="M50" s="218">
        <v>27.3</v>
      </c>
      <c r="N50" s="218">
        <v>35.04</v>
      </c>
      <c r="O50" s="218">
        <v>0</v>
      </c>
      <c r="P50" s="218">
        <v>30.7</v>
      </c>
      <c r="Q50" s="218">
        <v>0</v>
      </c>
      <c r="R50" s="218">
        <v>6.61</v>
      </c>
      <c r="S50" s="218">
        <v>4.1500000000000004</v>
      </c>
      <c r="T50" s="218">
        <v>0</v>
      </c>
      <c r="U50" s="218">
        <v>51.75</v>
      </c>
      <c r="V50" s="218">
        <v>0</v>
      </c>
      <c r="W50" s="218">
        <v>1.93</v>
      </c>
      <c r="X50" s="218">
        <v>14.5</v>
      </c>
      <c r="Y50" s="218">
        <v>0</v>
      </c>
      <c r="Z50" s="218">
        <v>33.840000000000003</v>
      </c>
      <c r="AA50" s="218">
        <v>7.74</v>
      </c>
      <c r="AB50" s="218">
        <v>0</v>
      </c>
      <c r="AC50" s="218">
        <v>11</v>
      </c>
      <c r="AD50" s="218">
        <v>0</v>
      </c>
      <c r="AE50" s="218">
        <v>0</v>
      </c>
      <c r="AF50" s="218">
        <v>0</v>
      </c>
      <c r="AG50" s="218">
        <v>30</v>
      </c>
      <c r="AH50" s="218">
        <v>0</v>
      </c>
      <c r="AI50" s="218">
        <v>0</v>
      </c>
      <c r="AJ50" s="218">
        <v>0</v>
      </c>
      <c r="AK50" s="218">
        <v>-1.31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23.2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1.23</v>
      </c>
      <c r="L51" s="218">
        <v>0</v>
      </c>
      <c r="M51" s="218">
        <v>27.3</v>
      </c>
      <c r="N51" s="218">
        <v>35.04</v>
      </c>
      <c r="O51" s="218">
        <v>0</v>
      </c>
      <c r="P51" s="218">
        <v>30.7</v>
      </c>
      <c r="Q51" s="218">
        <v>0</v>
      </c>
      <c r="R51" s="218">
        <v>6.58</v>
      </c>
      <c r="S51" s="218">
        <v>4.12</v>
      </c>
      <c r="T51" s="218">
        <v>0</v>
      </c>
      <c r="U51" s="218">
        <v>34.49</v>
      </c>
      <c r="V51" s="218">
        <v>0</v>
      </c>
      <c r="W51" s="218">
        <v>0.97</v>
      </c>
      <c r="X51" s="218">
        <v>14.5</v>
      </c>
      <c r="Y51" s="218">
        <v>0</v>
      </c>
      <c r="Z51" s="218">
        <v>33.840000000000003</v>
      </c>
      <c r="AA51" s="218">
        <v>7.74</v>
      </c>
      <c r="AB51" s="218">
        <v>0</v>
      </c>
      <c r="AC51" s="218">
        <v>11</v>
      </c>
      <c r="AD51" s="218">
        <v>0</v>
      </c>
      <c r="AE51" s="218">
        <v>0</v>
      </c>
      <c r="AF51" s="218">
        <v>0</v>
      </c>
      <c r="AG51" s="218">
        <v>30</v>
      </c>
      <c r="AH51" s="218">
        <v>0</v>
      </c>
      <c r="AI51" s="218">
        <v>0</v>
      </c>
      <c r="AJ51" s="218">
        <v>0</v>
      </c>
      <c r="AK51" s="218">
        <v>-1.31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23.2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1.23</v>
      </c>
      <c r="L52" s="218">
        <v>0</v>
      </c>
      <c r="M52" s="218">
        <v>27.3</v>
      </c>
      <c r="N52" s="218">
        <v>35.04</v>
      </c>
      <c r="O52" s="218">
        <v>0</v>
      </c>
      <c r="P52" s="218">
        <v>30.7</v>
      </c>
      <c r="Q52" s="218">
        <v>0</v>
      </c>
      <c r="R52" s="218">
        <v>6.58</v>
      </c>
      <c r="S52" s="218">
        <v>4.12</v>
      </c>
      <c r="T52" s="218">
        <v>0</v>
      </c>
      <c r="U52" s="218">
        <v>34.49</v>
      </c>
      <c r="V52" s="218">
        <v>0</v>
      </c>
      <c r="W52" s="218">
        <v>0.97</v>
      </c>
      <c r="X52" s="218">
        <v>14.5</v>
      </c>
      <c r="Y52" s="218">
        <v>0</v>
      </c>
      <c r="Z52" s="218">
        <v>33.840000000000003</v>
      </c>
      <c r="AA52" s="218">
        <v>7.74</v>
      </c>
      <c r="AB52" s="218">
        <v>0</v>
      </c>
      <c r="AC52" s="218">
        <v>7.4</v>
      </c>
      <c r="AD52" s="218">
        <v>0</v>
      </c>
      <c r="AE52" s="218">
        <v>0</v>
      </c>
      <c r="AF52" s="218">
        <v>0</v>
      </c>
      <c r="AG52" s="218">
        <v>27.68</v>
      </c>
      <c r="AH52" s="218">
        <v>0</v>
      </c>
      <c r="AI52" s="218">
        <v>0</v>
      </c>
      <c r="AJ52" s="218">
        <v>0</v>
      </c>
      <c r="AK52" s="218">
        <v>-1.31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23.2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1.23</v>
      </c>
      <c r="L53" s="218">
        <v>0</v>
      </c>
      <c r="M53" s="218">
        <v>27.3</v>
      </c>
      <c r="N53" s="218">
        <v>35.04</v>
      </c>
      <c r="O53" s="218">
        <v>0</v>
      </c>
      <c r="P53" s="218">
        <v>30.7</v>
      </c>
      <c r="Q53" s="218">
        <v>0</v>
      </c>
      <c r="R53" s="218">
        <v>6.55</v>
      </c>
      <c r="S53" s="218">
        <v>4.12</v>
      </c>
      <c r="T53" s="218">
        <v>0</v>
      </c>
      <c r="U53" s="218">
        <v>46.69</v>
      </c>
      <c r="V53" s="218">
        <v>0</v>
      </c>
      <c r="W53" s="218">
        <v>0.97</v>
      </c>
      <c r="X53" s="218">
        <v>14.5</v>
      </c>
      <c r="Y53" s="218">
        <v>0</v>
      </c>
      <c r="Z53" s="218">
        <v>33.840000000000003</v>
      </c>
      <c r="AA53" s="218">
        <v>7.74</v>
      </c>
      <c r="AB53" s="218">
        <v>0</v>
      </c>
      <c r="AC53" s="218">
        <v>11</v>
      </c>
      <c r="AD53" s="218">
        <v>0</v>
      </c>
      <c r="AE53" s="218">
        <v>0</v>
      </c>
      <c r="AF53" s="218">
        <v>0</v>
      </c>
      <c r="AG53" s="218">
        <v>30</v>
      </c>
      <c r="AH53" s="218">
        <v>0</v>
      </c>
      <c r="AI53" s="218">
        <v>0</v>
      </c>
      <c r="AJ53" s="218">
        <v>0</v>
      </c>
      <c r="AK53" s="218">
        <v>-1.31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23.2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1.23</v>
      </c>
      <c r="L54" s="218">
        <v>0</v>
      </c>
      <c r="M54" s="218">
        <v>27.3</v>
      </c>
      <c r="N54" s="218">
        <v>35.04</v>
      </c>
      <c r="O54" s="218">
        <v>0</v>
      </c>
      <c r="P54" s="218">
        <v>30.7</v>
      </c>
      <c r="Q54" s="218">
        <v>0</v>
      </c>
      <c r="R54" s="218">
        <v>6.55</v>
      </c>
      <c r="S54" s="218">
        <v>4.12</v>
      </c>
      <c r="T54" s="218">
        <v>0</v>
      </c>
      <c r="U54" s="218">
        <v>51.39</v>
      </c>
      <c r="V54" s="218">
        <v>0</v>
      </c>
      <c r="W54" s="218">
        <v>0.97</v>
      </c>
      <c r="X54" s="218">
        <v>14.5</v>
      </c>
      <c r="Y54" s="218">
        <v>0</v>
      </c>
      <c r="Z54" s="218">
        <v>33.840000000000003</v>
      </c>
      <c r="AA54" s="218">
        <v>7.74</v>
      </c>
      <c r="AB54" s="218">
        <v>0</v>
      </c>
      <c r="AC54" s="218">
        <v>7.4</v>
      </c>
      <c r="AD54" s="218">
        <v>0</v>
      </c>
      <c r="AE54" s="218">
        <v>0</v>
      </c>
      <c r="AF54" s="218">
        <v>0</v>
      </c>
      <c r="AG54" s="218">
        <v>30</v>
      </c>
      <c r="AH54" s="218">
        <v>0</v>
      </c>
      <c r="AI54" s="218">
        <v>0</v>
      </c>
      <c r="AJ54" s="218">
        <v>0</v>
      </c>
      <c r="AK54" s="218">
        <v>-1.31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23.2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1.23</v>
      </c>
      <c r="L55" s="218">
        <v>0</v>
      </c>
      <c r="M55" s="218">
        <v>27.29</v>
      </c>
      <c r="N55" s="218">
        <v>33.81</v>
      </c>
      <c r="O55" s="218">
        <v>0</v>
      </c>
      <c r="P55" s="218">
        <v>30.7</v>
      </c>
      <c r="Q55" s="218">
        <v>0</v>
      </c>
      <c r="R55" s="218">
        <v>6.58</v>
      </c>
      <c r="S55" s="218">
        <v>4.12</v>
      </c>
      <c r="T55" s="218">
        <v>0</v>
      </c>
      <c r="U55" s="218">
        <v>51.39</v>
      </c>
      <c r="V55" s="218">
        <v>0</v>
      </c>
      <c r="W55" s="218">
        <v>0.97</v>
      </c>
      <c r="X55" s="218">
        <v>14.5</v>
      </c>
      <c r="Y55" s="218">
        <v>0</v>
      </c>
      <c r="Z55" s="218">
        <v>33.840000000000003</v>
      </c>
      <c r="AA55" s="218">
        <v>7.74</v>
      </c>
      <c r="AB55" s="218">
        <v>0</v>
      </c>
      <c r="AC55" s="218">
        <v>7.4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-1.31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23.2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1.23</v>
      </c>
      <c r="L56" s="218">
        <v>0</v>
      </c>
      <c r="M56" s="218">
        <v>27.29</v>
      </c>
      <c r="N56" s="218">
        <v>35.04</v>
      </c>
      <c r="O56" s="218">
        <v>0</v>
      </c>
      <c r="P56" s="218">
        <v>30.7</v>
      </c>
      <c r="Q56" s="218">
        <v>0</v>
      </c>
      <c r="R56" s="218">
        <v>6.58</v>
      </c>
      <c r="S56" s="218">
        <v>4.12</v>
      </c>
      <c r="T56" s="218">
        <v>0</v>
      </c>
      <c r="U56" s="218">
        <v>51.39</v>
      </c>
      <c r="V56" s="218">
        <v>0</v>
      </c>
      <c r="W56" s="218">
        <v>0.97</v>
      </c>
      <c r="X56" s="218">
        <v>14.5</v>
      </c>
      <c r="Y56" s="218">
        <v>0</v>
      </c>
      <c r="Z56" s="218">
        <v>33.840000000000003</v>
      </c>
      <c r="AA56" s="218">
        <v>7.74</v>
      </c>
      <c r="AB56" s="218">
        <v>0</v>
      </c>
      <c r="AC56" s="218">
        <v>7.19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-1.31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23.2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1.23</v>
      </c>
      <c r="L57" s="218">
        <v>203.75</v>
      </c>
      <c r="M57" s="218">
        <v>27.3</v>
      </c>
      <c r="N57" s="218">
        <v>35.04</v>
      </c>
      <c r="O57" s="218">
        <v>0</v>
      </c>
      <c r="P57" s="218">
        <v>30.7</v>
      </c>
      <c r="Q57" s="218">
        <v>0</v>
      </c>
      <c r="R57" s="218">
        <v>6.62</v>
      </c>
      <c r="S57" s="218">
        <v>3.71</v>
      </c>
      <c r="T57" s="218">
        <v>0</v>
      </c>
      <c r="U57" s="218">
        <v>51.39</v>
      </c>
      <c r="V57" s="218">
        <v>0</v>
      </c>
      <c r="W57" s="218">
        <v>0.97</v>
      </c>
      <c r="X57" s="218">
        <v>14.5</v>
      </c>
      <c r="Y57" s="218">
        <v>0</v>
      </c>
      <c r="Z57" s="218">
        <v>35.24</v>
      </c>
      <c r="AA57" s="218">
        <v>7.74</v>
      </c>
      <c r="AB57" s="218">
        <v>0</v>
      </c>
      <c r="AC57" s="218">
        <v>11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-1.31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23.2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1.23</v>
      </c>
      <c r="L58" s="218">
        <v>266.63</v>
      </c>
      <c r="M58" s="218">
        <v>27.3</v>
      </c>
      <c r="N58" s="218">
        <v>35.04</v>
      </c>
      <c r="O58" s="218">
        <v>0</v>
      </c>
      <c r="P58" s="218">
        <v>30.7</v>
      </c>
      <c r="Q58" s="218">
        <v>0</v>
      </c>
      <c r="R58" s="218">
        <v>6.62</v>
      </c>
      <c r="S58" s="218">
        <v>3.71</v>
      </c>
      <c r="T58" s="218">
        <v>0</v>
      </c>
      <c r="U58" s="218">
        <v>51.39</v>
      </c>
      <c r="V58" s="218">
        <v>0</v>
      </c>
      <c r="W58" s="218">
        <v>0.97</v>
      </c>
      <c r="X58" s="218">
        <v>14.5</v>
      </c>
      <c r="Y58" s="218">
        <v>0</v>
      </c>
      <c r="Z58" s="218">
        <v>35.24</v>
      </c>
      <c r="AA58" s="218">
        <v>7.74</v>
      </c>
      <c r="AB58" s="218">
        <v>0</v>
      </c>
      <c r="AC58" s="218">
        <v>11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-1.31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23.2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1.23</v>
      </c>
      <c r="L59" s="218">
        <v>222.37</v>
      </c>
      <c r="M59" s="218">
        <v>27.3</v>
      </c>
      <c r="N59" s="218">
        <v>35.04</v>
      </c>
      <c r="O59" s="218">
        <v>0</v>
      </c>
      <c r="P59" s="218">
        <v>30.7</v>
      </c>
      <c r="Q59" s="218">
        <v>0</v>
      </c>
      <c r="R59" s="218">
        <v>6.62</v>
      </c>
      <c r="S59" s="218">
        <v>3.71</v>
      </c>
      <c r="T59" s="218">
        <v>0</v>
      </c>
      <c r="U59" s="218">
        <v>51.39</v>
      </c>
      <c r="V59" s="218">
        <v>0</v>
      </c>
      <c r="W59" s="218">
        <v>0.97</v>
      </c>
      <c r="X59" s="218">
        <v>14.5</v>
      </c>
      <c r="Y59" s="218">
        <v>0</v>
      </c>
      <c r="Z59" s="218">
        <v>33.840000000000003</v>
      </c>
      <c r="AA59" s="218">
        <v>7.74</v>
      </c>
      <c r="AB59" s="218">
        <v>0</v>
      </c>
      <c r="AC59" s="218">
        <v>11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-1.31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23.2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1.23</v>
      </c>
      <c r="L60" s="218">
        <v>222.37</v>
      </c>
      <c r="M60" s="218">
        <v>27.3</v>
      </c>
      <c r="N60" s="218">
        <v>35.04</v>
      </c>
      <c r="O60" s="218">
        <v>0</v>
      </c>
      <c r="P60" s="218">
        <v>30.7</v>
      </c>
      <c r="Q60" s="218">
        <v>0</v>
      </c>
      <c r="R60" s="218">
        <v>6.6</v>
      </c>
      <c r="S60" s="218">
        <v>3.71</v>
      </c>
      <c r="T60" s="218">
        <v>0</v>
      </c>
      <c r="U60" s="218">
        <v>51.39</v>
      </c>
      <c r="V60" s="218">
        <v>0</v>
      </c>
      <c r="W60" s="218">
        <v>0.97</v>
      </c>
      <c r="X60" s="218">
        <v>14.5</v>
      </c>
      <c r="Y60" s="218">
        <v>0</v>
      </c>
      <c r="Z60" s="218">
        <v>33.840000000000003</v>
      </c>
      <c r="AA60" s="218">
        <v>7.74</v>
      </c>
      <c r="AB60" s="218">
        <v>0</v>
      </c>
      <c r="AC60" s="218">
        <v>7.19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-1.31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23.2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1.23</v>
      </c>
      <c r="L61" s="218">
        <v>222.37</v>
      </c>
      <c r="M61" s="218">
        <v>27.3</v>
      </c>
      <c r="N61" s="218">
        <v>35.04</v>
      </c>
      <c r="O61" s="218">
        <v>0</v>
      </c>
      <c r="P61" s="218">
        <v>30.7</v>
      </c>
      <c r="Q61" s="218">
        <v>0</v>
      </c>
      <c r="R61" s="218">
        <v>6.6</v>
      </c>
      <c r="S61" s="218">
        <v>3.71</v>
      </c>
      <c r="T61" s="218">
        <v>0</v>
      </c>
      <c r="U61" s="218">
        <v>51.39</v>
      </c>
      <c r="V61" s="218">
        <v>0</v>
      </c>
      <c r="W61" s="218">
        <v>0.97</v>
      </c>
      <c r="X61" s="218">
        <v>14.5</v>
      </c>
      <c r="Y61" s="218">
        <v>0</v>
      </c>
      <c r="Z61" s="218">
        <v>33.840000000000003</v>
      </c>
      <c r="AA61" s="218">
        <v>7.74</v>
      </c>
      <c r="AB61" s="218">
        <v>0</v>
      </c>
      <c r="AC61" s="218">
        <v>11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-1.31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23.2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1.23</v>
      </c>
      <c r="L62" s="218">
        <v>222.37</v>
      </c>
      <c r="M62" s="218">
        <v>27.3</v>
      </c>
      <c r="N62" s="218">
        <v>35.04</v>
      </c>
      <c r="O62" s="218">
        <v>0</v>
      </c>
      <c r="P62" s="218">
        <v>30.7</v>
      </c>
      <c r="Q62" s="218">
        <v>0</v>
      </c>
      <c r="R62" s="218">
        <v>6.6</v>
      </c>
      <c r="S62" s="218">
        <v>3.71</v>
      </c>
      <c r="T62" s="218">
        <v>0</v>
      </c>
      <c r="U62" s="218">
        <v>51.39</v>
      </c>
      <c r="V62" s="218">
        <v>0</v>
      </c>
      <c r="W62" s="218">
        <v>0.97</v>
      </c>
      <c r="X62" s="218">
        <v>14.5</v>
      </c>
      <c r="Y62" s="218">
        <v>0</v>
      </c>
      <c r="Z62" s="218">
        <v>33.840000000000003</v>
      </c>
      <c r="AA62" s="218">
        <v>7.74</v>
      </c>
      <c r="AB62" s="218">
        <v>0</v>
      </c>
      <c r="AC62" s="218">
        <v>11</v>
      </c>
      <c r="AD62" s="218">
        <v>0</v>
      </c>
      <c r="AE62" s="218">
        <v>0</v>
      </c>
      <c r="AF62" s="218">
        <v>0</v>
      </c>
      <c r="AG62" s="218">
        <v>30</v>
      </c>
      <c r="AH62" s="218">
        <v>0</v>
      </c>
      <c r="AI62" s="218">
        <v>0</v>
      </c>
      <c r="AJ62" s="218">
        <v>0</v>
      </c>
      <c r="AK62" s="218">
        <v>-1.31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23.2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1.31</v>
      </c>
      <c r="L63" s="218">
        <v>222.37</v>
      </c>
      <c r="M63" s="218">
        <v>23.93</v>
      </c>
      <c r="N63" s="218">
        <v>35.04</v>
      </c>
      <c r="O63" s="218">
        <v>0</v>
      </c>
      <c r="P63" s="218">
        <v>30.7</v>
      </c>
      <c r="Q63" s="218">
        <v>0</v>
      </c>
      <c r="R63" s="218">
        <v>6.45</v>
      </c>
      <c r="S63" s="218">
        <v>3.58</v>
      </c>
      <c r="T63" s="218">
        <v>0</v>
      </c>
      <c r="U63" s="218">
        <v>51.39</v>
      </c>
      <c r="V63" s="218">
        <v>0</v>
      </c>
      <c r="W63" s="218">
        <v>0.97</v>
      </c>
      <c r="X63" s="218">
        <v>14.5</v>
      </c>
      <c r="Y63" s="218">
        <v>0</v>
      </c>
      <c r="Z63" s="218">
        <v>33.840000000000003</v>
      </c>
      <c r="AA63" s="218">
        <v>7.74</v>
      </c>
      <c r="AB63" s="218">
        <v>0</v>
      </c>
      <c r="AC63" s="218">
        <v>11</v>
      </c>
      <c r="AD63" s="218">
        <v>0</v>
      </c>
      <c r="AE63" s="218">
        <v>0</v>
      </c>
      <c r="AF63" s="218">
        <v>0</v>
      </c>
      <c r="AG63" s="218">
        <v>0</v>
      </c>
      <c r="AH63" s="218">
        <v>18.32</v>
      </c>
      <c r="AI63" s="218">
        <v>0</v>
      </c>
      <c r="AJ63" s="218">
        <v>0</v>
      </c>
      <c r="AK63" s="218">
        <v>-1.31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23.2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1.34</v>
      </c>
      <c r="L64" s="218">
        <v>222.37</v>
      </c>
      <c r="M64" s="218">
        <v>23.93</v>
      </c>
      <c r="N64" s="218">
        <v>35.04</v>
      </c>
      <c r="O64" s="218">
        <v>0</v>
      </c>
      <c r="P64" s="218">
        <v>30.7</v>
      </c>
      <c r="Q64" s="218">
        <v>0</v>
      </c>
      <c r="R64" s="218">
        <v>6.45</v>
      </c>
      <c r="S64" s="218">
        <v>3.58</v>
      </c>
      <c r="T64" s="218">
        <v>0</v>
      </c>
      <c r="U64" s="218">
        <v>51.39</v>
      </c>
      <c r="V64" s="218">
        <v>0</v>
      </c>
      <c r="W64" s="218">
        <v>0.97</v>
      </c>
      <c r="X64" s="218">
        <v>14.5</v>
      </c>
      <c r="Y64" s="218">
        <v>0</v>
      </c>
      <c r="Z64" s="218">
        <v>33.840000000000003</v>
      </c>
      <c r="AA64" s="218">
        <v>7.74</v>
      </c>
      <c r="AB64" s="218">
        <v>0</v>
      </c>
      <c r="AC64" s="218">
        <v>11</v>
      </c>
      <c r="AD64" s="218">
        <v>0</v>
      </c>
      <c r="AE64" s="218">
        <v>0</v>
      </c>
      <c r="AF64" s="218">
        <v>0</v>
      </c>
      <c r="AG64" s="218">
        <v>0</v>
      </c>
      <c r="AH64" s="218">
        <v>18.32</v>
      </c>
      <c r="AI64" s="218">
        <v>0</v>
      </c>
      <c r="AJ64" s="218">
        <v>0</v>
      </c>
      <c r="AK64" s="218">
        <v>-1.31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23.2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1.2</v>
      </c>
      <c r="L65" s="218">
        <v>222.37</v>
      </c>
      <c r="M65" s="218">
        <v>23.93</v>
      </c>
      <c r="N65" s="218">
        <v>35.04</v>
      </c>
      <c r="O65" s="218">
        <v>0</v>
      </c>
      <c r="P65" s="218">
        <v>30.7</v>
      </c>
      <c r="Q65" s="218">
        <v>0</v>
      </c>
      <c r="R65" s="218">
        <v>6.45</v>
      </c>
      <c r="S65" s="218">
        <v>3.58</v>
      </c>
      <c r="T65" s="218">
        <v>0</v>
      </c>
      <c r="U65" s="218">
        <v>51.39</v>
      </c>
      <c r="V65" s="218">
        <v>0</v>
      </c>
      <c r="W65" s="218">
        <v>0.97</v>
      </c>
      <c r="X65" s="218">
        <v>14.5</v>
      </c>
      <c r="Y65" s="218">
        <v>0</v>
      </c>
      <c r="Z65" s="218">
        <v>33.840000000000003</v>
      </c>
      <c r="AA65" s="218">
        <v>7.74</v>
      </c>
      <c r="AB65" s="218">
        <v>0</v>
      </c>
      <c r="AC65" s="218">
        <v>11</v>
      </c>
      <c r="AD65" s="218">
        <v>0</v>
      </c>
      <c r="AE65" s="218">
        <v>0</v>
      </c>
      <c r="AF65" s="218">
        <v>0</v>
      </c>
      <c r="AG65" s="218">
        <v>0</v>
      </c>
      <c r="AH65" s="218">
        <v>18.32</v>
      </c>
      <c r="AI65" s="218">
        <v>0</v>
      </c>
      <c r="AJ65" s="218">
        <v>0</v>
      </c>
      <c r="AK65" s="218">
        <v>-1.31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23.2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1.22</v>
      </c>
      <c r="L66" s="218">
        <v>222.37</v>
      </c>
      <c r="M66" s="218">
        <v>23.93</v>
      </c>
      <c r="N66" s="218">
        <v>35.04</v>
      </c>
      <c r="O66" s="218">
        <v>0</v>
      </c>
      <c r="P66" s="218">
        <v>30.7</v>
      </c>
      <c r="Q66" s="218">
        <v>0</v>
      </c>
      <c r="R66" s="218">
        <v>6.45</v>
      </c>
      <c r="S66" s="218">
        <v>3.58</v>
      </c>
      <c r="T66" s="218">
        <v>0</v>
      </c>
      <c r="U66" s="218">
        <v>51.39</v>
      </c>
      <c r="V66" s="218">
        <v>0</v>
      </c>
      <c r="W66" s="218">
        <v>0.97</v>
      </c>
      <c r="X66" s="218">
        <v>14.5</v>
      </c>
      <c r="Y66" s="218">
        <v>0</v>
      </c>
      <c r="Z66" s="218">
        <v>33.840000000000003</v>
      </c>
      <c r="AA66" s="218">
        <v>7.74</v>
      </c>
      <c r="AB66" s="218">
        <v>0</v>
      </c>
      <c r="AC66" s="218">
        <v>11</v>
      </c>
      <c r="AD66" s="218">
        <v>0</v>
      </c>
      <c r="AE66" s="218">
        <v>0</v>
      </c>
      <c r="AF66" s="218">
        <v>0</v>
      </c>
      <c r="AG66" s="218">
        <v>0</v>
      </c>
      <c r="AH66" s="218">
        <v>18.32</v>
      </c>
      <c r="AI66" s="218">
        <v>0</v>
      </c>
      <c r="AJ66" s="218">
        <v>0</v>
      </c>
      <c r="AK66" s="218">
        <v>-1.31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23.2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1.19</v>
      </c>
      <c r="L67" s="218">
        <v>222.37</v>
      </c>
      <c r="M67" s="218">
        <v>23.17</v>
      </c>
      <c r="N67" s="218">
        <v>35.04</v>
      </c>
      <c r="O67" s="218">
        <v>0</v>
      </c>
      <c r="P67" s="218">
        <v>30.7</v>
      </c>
      <c r="Q67" s="218">
        <v>0</v>
      </c>
      <c r="R67" s="218">
        <v>6.49</v>
      </c>
      <c r="S67" s="218">
        <v>3.58</v>
      </c>
      <c r="T67" s="218">
        <v>0</v>
      </c>
      <c r="U67" s="218">
        <v>51.39</v>
      </c>
      <c r="V67" s="218">
        <v>0</v>
      </c>
      <c r="W67" s="218">
        <v>0.97</v>
      </c>
      <c r="X67" s="218">
        <v>14.5</v>
      </c>
      <c r="Y67" s="218">
        <v>0</v>
      </c>
      <c r="Z67" s="218">
        <v>33.840000000000003</v>
      </c>
      <c r="AA67" s="218">
        <v>7.74</v>
      </c>
      <c r="AB67" s="218">
        <v>0</v>
      </c>
      <c r="AC67" s="218">
        <v>11</v>
      </c>
      <c r="AD67" s="218">
        <v>0</v>
      </c>
      <c r="AE67" s="218">
        <v>0</v>
      </c>
      <c r="AF67" s="218">
        <v>0</v>
      </c>
      <c r="AG67" s="218">
        <v>0</v>
      </c>
      <c r="AH67" s="218">
        <v>18.32</v>
      </c>
      <c r="AI67" s="218">
        <v>0</v>
      </c>
      <c r="AJ67" s="218">
        <v>0</v>
      </c>
      <c r="AK67" s="218">
        <v>-1.31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23.2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1.02</v>
      </c>
      <c r="L68" s="218">
        <v>222.37</v>
      </c>
      <c r="M68" s="218">
        <v>23.14</v>
      </c>
      <c r="N68" s="218">
        <v>35.04</v>
      </c>
      <c r="O68" s="218">
        <v>0</v>
      </c>
      <c r="P68" s="218">
        <v>30.7</v>
      </c>
      <c r="Q68" s="218">
        <v>0</v>
      </c>
      <c r="R68" s="218">
        <v>6.49</v>
      </c>
      <c r="S68" s="218">
        <v>3.58</v>
      </c>
      <c r="T68" s="218">
        <v>0</v>
      </c>
      <c r="U68" s="218">
        <v>51.39</v>
      </c>
      <c r="V68" s="218">
        <v>0</v>
      </c>
      <c r="W68" s="218">
        <v>0.97</v>
      </c>
      <c r="X68" s="218">
        <v>14.5</v>
      </c>
      <c r="Y68" s="218">
        <v>0</v>
      </c>
      <c r="Z68" s="218">
        <v>33.840000000000003</v>
      </c>
      <c r="AA68" s="218">
        <v>7.74</v>
      </c>
      <c r="AB68" s="218">
        <v>0</v>
      </c>
      <c r="AC68" s="218">
        <v>11</v>
      </c>
      <c r="AD68" s="218">
        <v>0</v>
      </c>
      <c r="AE68" s="218">
        <v>0</v>
      </c>
      <c r="AF68" s="218">
        <v>0</v>
      </c>
      <c r="AG68" s="218">
        <v>0</v>
      </c>
      <c r="AH68" s="218">
        <v>18.32</v>
      </c>
      <c r="AI68" s="218">
        <v>0</v>
      </c>
      <c r="AJ68" s="218">
        <v>0</v>
      </c>
      <c r="AK68" s="218">
        <v>-1.31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23.2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222.37</v>
      </c>
      <c r="M69" s="218">
        <v>23.14</v>
      </c>
      <c r="N69" s="218">
        <v>35.04</v>
      </c>
      <c r="O69" s="218">
        <v>0</v>
      </c>
      <c r="P69" s="218">
        <v>30.7</v>
      </c>
      <c r="Q69" s="218">
        <v>0</v>
      </c>
      <c r="R69" s="218">
        <v>5.61</v>
      </c>
      <c r="S69" s="218">
        <v>2.27</v>
      </c>
      <c r="T69" s="218">
        <v>0</v>
      </c>
      <c r="U69" s="218">
        <v>51.39</v>
      </c>
      <c r="V69" s="218">
        <v>0</v>
      </c>
      <c r="W69" s="218">
        <v>0.97</v>
      </c>
      <c r="X69" s="218">
        <v>14.5</v>
      </c>
      <c r="Y69" s="218">
        <v>0</v>
      </c>
      <c r="Z69" s="218">
        <v>33.840000000000003</v>
      </c>
      <c r="AA69" s="218">
        <v>7.74</v>
      </c>
      <c r="AB69" s="218">
        <v>0</v>
      </c>
      <c r="AC69" s="218">
        <v>11</v>
      </c>
      <c r="AD69" s="218">
        <v>0</v>
      </c>
      <c r="AE69" s="218">
        <v>0</v>
      </c>
      <c r="AF69" s="218">
        <v>0</v>
      </c>
      <c r="AG69" s="218">
        <v>0</v>
      </c>
      <c r="AH69" s="218">
        <v>18.32</v>
      </c>
      <c r="AI69" s="218">
        <v>0</v>
      </c>
      <c r="AJ69" s="218">
        <v>0</v>
      </c>
      <c r="AK69" s="218">
        <v>-1.31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23.2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222.37</v>
      </c>
      <c r="M70" s="218">
        <v>23.14</v>
      </c>
      <c r="N70" s="218">
        <v>35.04</v>
      </c>
      <c r="O70" s="218">
        <v>0</v>
      </c>
      <c r="P70" s="218">
        <v>30.7</v>
      </c>
      <c r="Q70" s="218">
        <v>0</v>
      </c>
      <c r="R70" s="218">
        <v>5.61</v>
      </c>
      <c r="S70" s="218">
        <v>2.27</v>
      </c>
      <c r="T70" s="218">
        <v>0</v>
      </c>
      <c r="U70" s="218">
        <v>51.39</v>
      </c>
      <c r="V70" s="218">
        <v>0</v>
      </c>
      <c r="W70" s="218">
        <v>0.97</v>
      </c>
      <c r="X70" s="218">
        <v>14.5</v>
      </c>
      <c r="Y70" s="218">
        <v>0</v>
      </c>
      <c r="Z70" s="218">
        <v>33.840000000000003</v>
      </c>
      <c r="AA70" s="218">
        <v>7.74</v>
      </c>
      <c r="AB70" s="218">
        <v>0</v>
      </c>
      <c r="AC70" s="218">
        <v>11</v>
      </c>
      <c r="AD70" s="218">
        <v>0</v>
      </c>
      <c r="AE70" s="218">
        <v>0</v>
      </c>
      <c r="AF70" s="218">
        <v>0</v>
      </c>
      <c r="AG70" s="218">
        <v>0</v>
      </c>
      <c r="AH70" s="218">
        <v>18.32</v>
      </c>
      <c r="AI70" s="218">
        <v>0</v>
      </c>
      <c r="AJ70" s="218">
        <v>0</v>
      </c>
      <c r="AK70" s="218">
        <v>-1.31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23.2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222.37</v>
      </c>
      <c r="M71" s="218">
        <v>23.14</v>
      </c>
      <c r="N71" s="218">
        <v>35.04</v>
      </c>
      <c r="O71" s="218">
        <v>0</v>
      </c>
      <c r="P71" s="218">
        <v>30.7</v>
      </c>
      <c r="Q71" s="218">
        <v>0</v>
      </c>
      <c r="R71" s="218">
        <v>5.61</v>
      </c>
      <c r="S71" s="218">
        <v>2.27</v>
      </c>
      <c r="T71" s="218">
        <v>0</v>
      </c>
      <c r="U71" s="218">
        <v>51.39</v>
      </c>
      <c r="V71" s="218">
        <v>0</v>
      </c>
      <c r="W71" s="218">
        <v>0.97</v>
      </c>
      <c r="X71" s="218">
        <v>14.5</v>
      </c>
      <c r="Y71" s="218">
        <v>0</v>
      </c>
      <c r="Z71" s="218">
        <v>33.840000000000003</v>
      </c>
      <c r="AA71" s="218">
        <v>7.74</v>
      </c>
      <c r="AB71" s="218">
        <v>0</v>
      </c>
      <c r="AC71" s="218">
        <v>11</v>
      </c>
      <c r="AD71" s="218">
        <v>0</v>
      </c>
      <c r="AE71" s="218">
        <v>0</v>
      </c>
      <c r="AF71" s="218">
        <v>0</v>
      </c>
      <c r="AG71" s="218">
        <v>0</v>
      </c>
      <c r="AH71" s="218">
        <v>18.32</v>
      </c>
      <c r="AI71" s="218">
        <v>0</v>
      </c>
      <c r="AJ71" s="218">
        <v>0</v>
      </c>
      <c r="AK71" s="218">
        <v>-1.31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16.84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222.37</v>
      </c>
      <c r="M72" s="218">
        <v>23.14</v>
      </c>
      <c r="N72" s="218">
        <v>35.04</v>
      </c>
      <c r="O72" s="218">
        <v>0</v>
      </c>
      <c r="P72" s="218">
        <v>30.7</v>
      </c>
      <c r="Q72" s="218">
        <v>0</v>
      </c>
      <c r="R72" s="218">
        <v>5.61</v>
      </c>
      <c r="S72" s="218">
        <v>2.27</v>
      </c>
      <c r="T72" s="218">
        <v>0</v>
      </c>
      <c r="U72" s="218">
        <v>51.39</v>
      </c>
      <c r="V72" s="218">
        <v>0</v>
      </c>
      <c r="W72" s="218">
        <v>0.97</v>
      </c>
      <c r="X72" s="218">
        <v>14.5</v>
      </c>
      <c r="Y72" s="218">
        <v>0</v>
      </c>
      <c r="Z72" s="218">
        <v>33.840000000000003</v>
      </c>
      <c r="AA72" s="218">
        <v>7.74</v>
      </c>
      <c r="AB72" s="218">
        <v>0</v>
      </c>
      <c r="AC72" s="218">
        <v>11</v>
      </c>
      <c r="AD72" s="218">
        <v>0</v>
      </c>
      <c r="AE72" s="218">
        <v>0</v>
      </c>
      <c r="AF72" s="218">
        <v>0</v>
      </c>
      <c r="AG72" s="218">
        <v>0</v>
      </c>
      <c r="AH72" s="218">
        <v>18.32</v>
      </c>
      <c r="AI72" s="218">
        <v>0</v>
      </c>
      <c r="AJ72" s="218">
        <v>0</v>
      </c>
      <c r="AK72" s="218">
        <v>-1.31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245.74</v>
      </c>
      <c r="M73" s="218">
        <v>23.13</v>
      </c>
      <c r="N73" s="218">
        <v>35.04</v>
      </c>
      <c r="O73" s="218">
        <v>0</v>
      </c>
      <c r="P73" s="218">
        <v>30.7</v>
      </c>
      <c r="Q73" s="218">
        <v>0</v>
      </c>
      <c r="R73" s="218">
        <v>2.14</v>
      </c>
      <c r="S73" s="218">
        <v>0.01</v>
      </c>
      <c r="T73" s="218">
        <v>0</v>
      </c>
      <c r="U73" s="218">
        <v>51.39</v>
      </c>
      <c r="V73" s="218">
        <v>0</v>
      </c>
      <c r="W73" s="218">
        <v>0.92</v>
      </c>
      <c r="X73" s="218">
        <v>11.6</v>
      </c>
      <c r="Y73" s="218">
        <v>0</v>
      </c>
      <c r="Z73" s="218">
        <v>33.840000000000003</v>
      </c>
      <c r="AA73" s="218">
        <v>7.74</v>
      </c>
      <c r="AB73" s="218">
        <v>0</v>
      </c>
      <c r="AC73" s="218">
        <v>11</v>
      </c>
      <c r="AD73" s="218">
        <v>0</v>
      </c>
      <c r="AE73" s="218">
        <v>0</v>
      </c>
      <c r="AF73" s="218">
        <v>0</v>
      </c>
      <c r="AG73" s="218">
        <v>0</v>
      </c>
      <c r="AH73" s="218">
        <v>18.32</v>
      </c>
      <c r="AI73" s="218">
        <v>0</v>
      </c>
      <c r="AJ73" s="218">
        <v>0</v>
      </c>
      <c r="AK73" s="218">
        <v>-1.31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8.26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261.02999999999997</v>
      </c>
      <c r="M74" s="218">
        <v>23.13</v>
      </c>
      <c r="N74" s="218">
        <v>35.04</v>
      </c>
      <c r="O74" s="218">
        <v>0</v>
      </c>
      <c r="P74" s="218">
        <v>30.7</v>
      </c>
      <c r="Q74" s="218">
        <v>0</v>
      </c>
      <c r="R74" s="218">
        <v>2.14</v>
      </c>
      <c r="S74" s="218">
        <v>0.01</v>
      </c>
      <c r="T74" s="218">
        <v>0</v>
      </c>
      <c r="U74" s="218">
        <v>51.39</v>
      </c>
      <c r="V74" s="218">
        <v>0</v>
      </c>
      <c r="W74" s="218">
        <v>0.97</v>
      </c>
      <c r="X74" s="218">
        <v>11.6</v>
      </c>
      <c r="Y74" s="218">
        <v>0</v>
      </c>
      <c r="Z74" s="218">
        <v>33.840000000000003</v>
      </c>
      <c r="AA74" s="218">
        <v>7.74</v>
      </c>
      <c r="AB74" s="218">
        <v>0</v>
      </c>
      <c r="AC74" s="218">
        <v>11</v>
      </c>
      <c r="AD74" s="218">
        <v>0</v>
      </c>
      <c r="AE74" s="218">
        <v>0</v>
      </c>
      <c r="AF74" s="218">
        <v>0</v>
      </c>
      <c r="AG74" s="218">
        <v>0</v>
      </c>
      <c r="AH74" s="218">
        <v>18.32</v>
      </c>
      <c r="AI74" s="218">
        <v>0</v>
      </c>
      <c r="AJ74" s="218">
        <v>0</v>
      </c>
      <c r="AK74" s="218">
        <v>-1.31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4.5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261.02999999999997</v>
      </c>
      <c r="M75" s="218">
        <v>23.13</v>
      </c>
      <c r="N75" s="218">
        <v>35.04</v>
      </c>
      <c r="O75" s="218">
        <v>0</v>
      </c>
      <c r="P75" s="218">
        <v>30.7</v>
      </c>
      <c r="Q75" s="218">
        <v>0</v>
      </c>
      <c r="R75" s="218">
        <v>0</v>
      </c>
      <c r="S75" s="218">
        <v>0.01</v>
      </c>
      <c r="T75" s="218">
        <v>0</v>
      </c>
      <c r="U75" s="218">
        <v>51.39</v>
      </c>
      <c r="V75" s="218">
        <v>0</v>
      </c>
      <c r="W75" s="218">
        <v>0.97</v>
      </c>
      <c r="X75" s="218">
        <v>11.6</v>
      </c>
      <c r="Y75" s="218">
        <v>0</v>
      </c>
      <c r="Z75" s="218">
        <v>31.28</v>
      </c>
      <c r="AA75" s="218">
        <v>7.74</v>
      </c>
      <c r="AB75" s="218">
        <v>0</v>
      </c>
      <c r="AC75" s="218">
        <v>11</v>
      </c>
      <c r="AD75" s="218">
        <v>0</v>
      </c>
      <c r="AE75" s="218">
        <v>0</v>
      </c>
      <c r="AF75" s="218">
        <v>0</v>
      </c>
      <c r="AG75" s="218">
        <v>30</v>
      </c>
      <c r="AH75" s="218">
        <v>0</v>
      </c>
      <c r="AI75" s="218">
        <v>0</v>
      </c>
      <c r="AJ75" s="218">
        <v>0</v>
      </c>
      <c r="AK75" s="218">
        <v>-1.31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261.02999999999997</v>
      </c>
      <c r="M76" s="218">
        <v>23.13</v>
      </c>
      <c r="N76" s="218">
        <v>35.04</v>
      </c>
      <c r="O76" s="218">
        <v>0</v>
      </c>
      <c r="P76" s="218">
        <v>30.7</v>
      </c>
      <c r="Q76" s="218">
        <v>0</v>
      </c>
      <c r="R76" s="218">
        <v>0</v>
      </c>
      <c r="S76" s="218">
        <v>0.01</v>
      </c>
      <c r="T76" s="218">
        <v>0</v>
      </c>
      <c r="U76" s="218">
        <v>51.39</v>
      </c>
      <c r="V76" s="218">
        <v>0</v>
      </c>
      <c r="W76" s="218">
        <v>0.97</v>
      </c>
      <c r="X76" s="218">
        <v>11.6</v>
      </c>
      <c r="Y76" s="218">
        <v>0</v>
      </c>
      <c r="Z76" s="218">
        <v>33.840000000000003</v>
      </c>
      <c r="AA76" s="218">
        <v>7.74</v>
      </c>
      <c r="AB76" s="218">
        <v>0</v>
      </c>
      <c r="AC76" s="218">
        <v>11</v>
      </c>
      <c r="AD76" s="218">
        <v>0</v>
      </c>
      <c r="AE76" s="218">
        <v>0</v>
      </c>
      <c r="AF76" s="218">
        <v>0</v>
      </c>
      <c r="AG76" s="218">
        <v>30</v>
      </c>
      <c r="AH76" s="218">
        <v>0</v>
      </c>
      <c r="AI76" s="218">
        <v>0</v>
      </c>
      <c r="AJ76" s="218">
        <v>0</v>
      </c>
      <c r="AK76" s="218">
        <v>-1.31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261.02999999999997</v>
      </c>
      <c r="M77" s="218">
        <v>23.13</v>
      </c>
      <c r="N77" s="218">
        <v>35.04</v>
      </c>
      <c r="O77" s="218">
        <v>0</v>
      </c>
      <c r="P77" s="218">
        <v>30.7</v>
      </c>
      <c r="Q77" s="218">
        <v>0</v>
      </c>
      <c r="R77" s="218">
        <v>0</v>
      </c>
      <c r="S77" s="218">
        <v>0</v>
      </c>
      <c r="T77" s="218">
        <v>0</v>
      </c>
      <c r="U77" s="218">
        <v>51.39</v>
      </c>
      <c r="V77" s="218">
        <v>0</v>
      </c>
      <c r="W77" s="218">
        <v>1.67</v>
      </c>
      <c r="X77" s="218">
        <v>11.6</v>
      </c>
      <c r="Y77" s="218">
        <v>0</v>
      </c>
      <c r="Z77" s="218">
        <v>33.840000000000003</v>
      </c>
      <c r="AA77" s="218">
        <v>7.74</v>
      </c>
      <c r="AB77" s="218">
        <v>0</v>
      </c>
      <c r="AC77" s="218">
        <v>11</v>
      </c>
      <c r="AD77" s="218">
        <v>0</v>
      </c>
      <c r="AE77" s="218">
        <v>0</v>
      </c>
      <c r="AF77" s="218">
        <v>0</v>
      </c>
      <c r="AG77" s="218">
        <v>30</v>
      </c>
      <c r="AH77" s="218">
        <v>0</v>
      </c>
      <c r="AI77" s="218">
        <v>0</v>
      </c>
      <c r="AJ77" s="218">
        <v>0</v>
      </c>
      <c r="AK77" s="218">
        <v>-1.31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261.02999999999997</v>
      </c>
      <c r="M78" s="218">
        <v>23.13</v>
      </c>
      <c r="N78" s="218">
        <v>35.04</v>
      </c>
      <c r="O78" s="218">
        <v>0</v>
      </c>
      <c r="P78" s="218">
        <v>30.7</v>
      </c>
      <c r="Q78" s="218">
        <v>0</v>
      </c>
      <c r="R78" s="218">
        <v>0</v>
      </c>
      <c r="S78" s="218">
        <v>0</v>
      </c>
      <c r="T78" s="218">
        <v>0</v>
      </c>
      <c r="U78" s="218">
        <v>51.39</v>
      </c>
      <c r="V78" s="218">
        <v>0</v>
      </c>
      <c r="W78" s="218">
        <v>1.67</v>
      </c>
      <c r="X78" s="218">
        <v>11.6</v>
      </c>
      <c r="Y78" s="218">
        <v>0</v>
      </c>
      <c r="Z78" s="218">
        <v>33.840000000000003</v>
      </c>
      <c r="AA78" s="218">
        <v>7.74</v>
      </c>
      <c r="AB78" s="218">
        <v>0</v>
      </c>
      <c r="AC78" s="218">
        <v>11</v>
      </c>
      <c r="AD78" s="218">
        <v>0</v>
      </c>
      <c r="AE78" s="218">
        <v>0</v>
      </c>
      <c r="AF78" s="218">
        <v>0</v>
      </c>
      <c r="AG78" s="218">
        <v>30</v>
      </c>
      <c r="AH78" s="218">
        <v>0</v>
      </c>
      <c r="AI78" s="218">
        <v>0</v>
      </c>
      <c r="AJ78" s="218">
        <v>0</v>
      </c>
      <c r="AK78" s="218">
        <v>-1.31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260.17</v>
      </c>
      <c r="M79" s="218">
        <v>23.13</v>
      </c>
      <c r="N79" s="218">
        <v>35.04</v>
      </c>
      <c r="O79" s="218">
        <v>0</v>
      </c>
      <c r="P79" s="218">
        <v>30.7</v>
      </c>
      <c r="Q79" s="218">
        <v>0</v>
      </c>
      <c r="R79" s="218">
        <v>0</v>
      </c>
      <c r="S79" s="218">
        <v>0</v>
      </c>
      <c r="T79" s="218">
        <v>0</v>
      </c>
      <c r="U79" s="218">
        <v>51.39</v>
      </c>
      <c r="V79" s="218">
        <v>0</v>
      </c>
      <c r="W79" s="218">
        <v>0.97</v>
      </c>
      <c r="X79" s="218">
        <v>11.6</v>
      </c>
      <c r="Y79" s="218">
        <v>0</v>
      </c>
      <c r="Z79" s="218">
        <v>33.840000000000003</v>
      </c>
      <c r="AA79" s="218">
        <v>7.74</v>
      </c>
      <c r="AB79" s="218">
        <v>0</v>
      </c>
      <c r="AC79" s="218">
        <v>11</v>
      </c>
      <c r="AD79" s="218">
        <v>0</v>
      </c>
      <c r="AE79" s="218">
        <v>0</v>
      </c>
      <c r="AF79" s="218">
        <v>0</v>
      </c>
      <c r="AG79" s="218">
        <v>28.13</v>
      </c>
      <c r="AH79" s="218">
        <v>0</v>
      </c>
      <c r="AI79" s="218">
        <v>0</v>
      </c>
      <c r="AJ79" s="218">
        <v>0</v>
      </c>
      <c r="AK79" s="218">
        <v>-1.31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260.17</v>
      </c>
      <c r="M80" s="218">
        <v>23.13</v>
      </c>
      <c r="N80" s="218">
        <v>35.04</v>
      </c>
      <c r="O80" s="218">
        <v>0</v>
      </c>
      <c r="P80" s="218">
        <v>30.7</v>
      </c>
      <c r="Q80" s="218">
        <v>0</v>
      </c>
      <c r="R80" s="218">
        <v>0</v>
      </c>
      <c r="S80" s="218">
        <v>0</v>
      </c>
      <c r="T80" s="218">
        <v>0</v>
      </c>
      <c r="U80" s="218">
        <v>51.39</v>
      </c>
      <c r="V80" s="218">
        <v>0</v>
      </c>
      <c r="W80" s="218">
        <v>12.77</v>
      </c>
      <c r="X80" s="218">
        <v>43.76</v>
      </c>
      <c r="Y80" s="218">
        <v>0</v>
      </c>
      <c r="Z80" s="218">
        <v>33.840000000000003</v>
      </c>
      <c r="AA80" s="218">
        <v>7.74</v>
      </c>
      <c r="AB80" s="218">
        <v>0</v>
      </c>
      <c r="AC80" s="218">
        <v>11</v>
      </c>
      <c r="AD80" s="218">
        <v>0</v>
      </c>
      <c r="AE80" s="218">
        <v>0</v>
      </c>
      <c r="AF80" s="218">
        <v>0</v>
      </c>
      <c r="AG80" s="218">
        <v>28.13</v>
      </c>
      <c r="AH80" s="218">
        <v>0</v>
      </c>
      <c r="AI80" s="218">
        <v>0</v>
      </c>
      <c r="AJ80" s="218">
        <v>0</v>
      </c>
      <c r="AK80" s="218">
        <v>-1.31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252.36</v>
      </c>
      <c r="M81" s="218">
        <v>23.13</v>
      </c>
      <c r="N81" s="218">
        <v>35.04</v>
      </c>
      <c r="O81" s="218">
        <v>0</v>
      </c>
      <c r="P81" s="218">
        <v>30.7</v>
      </c>
      <c r="Q81" s="218">
        <v>0</v>
      </c>
      <c r="R81" s="218">
        <v>0</v>
      </c>
      <c r="S81" s="218">
        <v>0</v>
      </c>
      <c r="T81" s="218">
        <v>0</v>
      </c>
      <c r="U81" s="218">
        <v>51.22</v>
      </c>
      <c r="V81" s="218">
        <v>0</v>
      </c>
      <c r="W81" s="218">
        <v>12.78</v>
      </c>
      <c r="X81" s="218">
        <v>43.76</v>
      </c>
      <c r="Y81" s="218">
        <v>0</v>
      </c>
      <c r="Z81" s="218">
        <v>33.840000000000003</v>
      </c>
      <c r="AA81" s="218">
        <v>7.73</v>
      </c>
      <c r="AB81" s="218">
        <v>0</v>
      </c>
      <c r="AC81" s="218">
        <v>11</v>
      </c>
      <c r="AD81" s="218">
        <v>0</v>
      </c>
      <c r="AE81" s="218">
        <v>0</v>
      </c>
      <c r="AF81" s="218">
        <v>0</v>
      </c>
      <c r="AG81" s="218">
        <v>28.13</v>
      </c>
      <c r="AH81" s="218">
        <v>0</v>
      </c>
      <c r="AI81" s="218">
        <v>0</v>
      </c>
      <c r="AJ81" s="218">
        <v>0</v>
      </c>
      <c r="AK81" s="218">
        <v>-1.31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252.36</v>
      </c>
      <c r="M82" s="218">
        <v>23.13</v>
      </c>
      <c r="N82" s="218">
        <v>35.04</v>
      </c>
      <c r="O82" s="218">
        <v>0</v>
      </c>
      <c r="P82" s="218">
        <v>30.7</v>
      </c>
      <c r="Q82" s="218">
        <v>0</v>
      </c>
      <c r="R82" s="218">
        <v>0</v>
      </c>
      <c r="S82" s="218">
        <v>0</v>
      </c>
      <c r="T82" s="218">
        <v>0</v>
      </c>
      <c r="U82" s="218">
        <v>51.22</v>
      </c>
      <c r="V82" s="218">
        <v>0</v>
      </c>
      <c r="W82" s="218">
        <v>12.78</v>
      </c>
      <c r="X82" s="218">
        <v>43.76</v>
      </c>
      <c r="Y82" s="218">
        <v>0</v>
      </c>
      <c r="Z82" s="218">
        <v>33.840000000000003</v>
      </c>
      <c r="AA82" s="218">
        <v>7.73</v>
      </c>
      <c r="AB82" s="218">
        <v>0</v>
      </c>
      <c r="AC82" s="218">
        <v>11</v>
      </c>
      <c r="AD82" s="218">
        <v>0</v>
      </c>
      <c r="AE82" s="218">
        <v>0</v>
      </c>
      <c r="AF82" s="218">
        <v>0</v>
      </c>
      <c r="AG82" s="218">
        <v>30</v>
      </c>
      <c r="AH82" s="218">
        <v>0</v>
      </c>
      <c r="AI82" s="218">
        <v>0</v>
      </c>
      <c r="AJ82" s="218">
        <v>0</v>
      </c>
      <c r="AK82" s="218">
        <v>-1.31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222.36</v>
      </c>
      <c r="M83" s="218">
        <v>23.13</v>
      </c>
      <c r="N83" s="218">
        <v>35.04</v>
      </c>
      <c r="O83" s="218">
        <v>0</v>
      </c>
      <c r="P83" s="218">
        <v>30.7</v>
      </c>
      <c r="Q83" s="218">
        <v>0</v>
      </c>
      <c r="R83" s="218">
        <v>0</v>
      </c>
      <c r="S83" s="218">
        <v>0</v>
      </c>
      <c r="T83" s="218">
        <v>0</v>
      </c>
      <c r="U83" s="218">
        <v>51.22</v>
      </c>
      <c r="V83" s="218">
        <v>0</v>
      </c>
      <c r="W83" s="218">
        <v>12.78</v>
      </c>
      <c r="X83" s="218">
        <v>43.76</v>
      </c>
      <c r="Y83" s="218">
        <v>0</v>
      </c>
      <c r="Z83" s="218">
        <v>33.840000000000003</v>
      </c>
      <c r="AA83" s="218">
        <v>7.73</v>
      </c>
      <c r="AB83" s="218">
        <v>0</v>
      </c>
      <c r="AC83" s="218">
        <v>11</v>
      </c>
      <c r="AD83" s="218">
        <v>0</v>
      </c>
      <c r="AE83" s="218">
        <v>0</v>
      </c>
      <c r="AF83" s="218">
        <v>0</v>
      </c>
      <c r="AG83" s="218">
        <v>30</v>
      </c>
      <c r="AH83" s="218">
        <v>0</v>
      </c>
      <c r="AI83" s="218">
        <v>0</v>
      </c>
      <c r="AJ83" s="218">
        <v>0</v>
      </c>
      <c r="AK83" s="218">
        <v>-1.31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222.36</v>
      </c>
      <c r="M84" s="218">
        <v>23.13</v>
      </c>
      <c r="N84" s="218">
        <v>35.04</v>
      </c>
      <c r="O84" s="218">
        <v>0</v>
      </c>
      <c r="P84" s="218">
        <v>30.7</v>
      </c>
      <c r="Q84" s="218">
        <v>0</v>
      </c>
      <c r="R84" s="218">
        <v>0</v>
      </c>
      <c r="S84" s="218">
        <v>0</v>
      </c>
      <c r="T84" s="218">
        <v>0</v>
      </c>
      <c r="U84" s="218">
        <v>51.22</v>
      </c>
      <c r="V84" s="218">
        <v>0</v>
      </c>
      <c r="W84" s="218">
        <v>0.97</v>
      </c>
      <c r="X84" s="218">
        <v>11.6</v>
      </c>
      <c r="Y84" s="218">
        <v>0</v>
      </c>
      <c r="Z84" s="218">
        <v>33.840000000000003</v>
      </c>
      <c r="AA84" s="218">
        <v>7.73</v>
      </c>
      <c r="AB84" s="218">
        <v>0</v>
      </c>
      <c r="AC84" s="218">
        <v>11</v>
      </c>
      <c r="AD84" s="218">
        <v>0</v>
      </c>
      <c r="AE84" s="218">
        <v>0</v>
      </c>
      <c r="AF84" s="218">
        <v>0</v>
      </c>
      <c r="AG84" s="218">
        <v>30</v>
      </c>
      <c r="AH84" s="218">
        <v>0</v>
      </c>
      <c r="AI84" s="218">
        <v>0</v>
      </c>
      <c r="AJ84" s="218">
        <v>0</v>
      </c>
      <c r="AK84" s="218">
        <v>-1.31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222.36</v>
      </c>
      <c r="M85" s="218">
        <v>23.13</v>
      </c>
      <c r="N85" s="218">
        <v>35.04</v>
      </c>
      <c r="O85" s="218">
        <v>0</v>
      </c>
      <c r="P85" s="218">
        <v>30.7</v>
      </c>
      <c r="Q85" s="218">
        <v>0</v>
      </c>
      <c r="R85" s="218">
        <v>0</v>
      </c>
      <c r="S85" s="218">
        <v>0</v>
      </c>
      <c r="T85" s="218">
        <v>0</v>
      </c>
      <c r="U85" s="218">
        <v>51.22</v>
      </c>
      <c r="V85" s="218">
        <v>0</v>
      </c>
      <c r="W85" s="218">
        <v>0.97</v>
      </c>
      <c r="X85" s="218">
        <v>11.6</v>
      </c>
      <c r="Y85" s="218">
        <v>0</v>
      </c>
      <c r="Z85" s="218">
        <v>33.840000000000003</v>
      </c>
      <c r="AA85" s="218">
        <v>7.73</v>
      </c>
      <c r="AB85" s="218">
        <v>0</v>
      </c>
      <c r="AC85" s="218">
        <v>11</v>
      </c>
      <c r="AD85" s="218">
        <v>0</v>
      </c>
      <c r="AE85" s="218">
        <v>0</v>
      </c>
      <c r="AF85" s="218">
        <v>0</v>
      </c>
      <c r="AG85" s="218">
        <v>30</v>
      </c>
      <c r="AH85" s="218">
        <v>0</v>
      </c>
      <c r="AI85" s="218">
        <v>0</v>
      </c>
      <c r="AJ85" s="218">
        <v>0</v>
      </c>
      <c r="AK85" s="218">
        <v>-1.31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222.36</v>
      </c>
      <c r="M86" s="218">
        <v>23.13</v>
      </c>
      <c r="N86" s="218">
        <v>35.04</v>
      </c>
      <c r="O86" s="218">
        <v>0</v>
      </c>
      <c r="P86" s="218">
        <v>30.7</v>
      </c>
      <c r="Q86" s="218">
        <v>0</v>
      </c>
      <c r="R86" s="218">
        <v>0</v>
      </c>
      <c r="S86" s="218">
        <v>0</v>
      </c>
      <c r="T86" s="218">
        <v>0</v>
      </c>
      <c r="U86" s="218">
        <v>51.22</v>
      </c>
      <c r="V86" s="218">
        <v>0</v>
      </c>
      <c r="W86" s="218">
        <v>0.97</v>
      </c>
      <c r="X86" s="218">
        <v>11.6</v>
      </c>
      <c r="Y86" s="218">
        <v>0</v>
      </c>
      <c r="Z86" s="218">
        <v>33.840000000000003</v>
      </c>
      <c r="AA86" s="218">
        <v>7.73</v>
      </c>
      <c r="AB86" s="218">
        <v>0</v>
      </c>
      <c r="AC86" s="218">
        <v>11</v>
      </c>
      <c r="AD86" s="218">
        <v>0</v>
      </c>
      <c r="AE86" s="218">
        <v>0</v>
      </c>
      <c r="AF86" s="218">
        <v>0</v>
      </c>
      <c r="AG86" s="218">
        <v>30</v>
      </c>
      <c r="AH86" s="218">
        <v>0</v>
      </c>
      <c r="AI86" s="218">
        <v>0</v>
      </c>
      <c r="AJ86" s="218">
        <v>0</v>
      </c>
      <c r="AK86" s="218">
        <v>-1.31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222.36</v>
      </c>
      <c r="M87" s="218">
        <v>23.13</v>
      </c>
      <c r="N87" s="218">
        <v>35.04</v>
      </c>
      <c r="O87" s="218">
        <v>0</v>
      </c>
      <c r="P87" s="218">
        <v>30.7</v>
      </c>
      <c r="Q87" s="218">
        <v>0</v>
      </c>
      <c r="R87" s="218">
        <v>0</v>
      </c>
      <c r="S87" s="218">
        <v>0</v>
      </c>
      <c r="T87" s="218">
        <v>0</v>
      </c>
      <c r="U87" s="218">
        <v>51.22</v>
      </c>
      <c r="V87" s="218">
        <v>0</v>
      </c>
      <c r="W87" s="218">
        <v>0.97</v>
      </c>
      <c r="X87" s="218">
        <v>11.6</v>
      </c>
      <c r="Y87" s="218">
        <v>0</v>
      </c>
      <c r="Z87" s="218">
        <v>33.840000000000003</v>
      </c>
      <c r="AA87" s="218">
        <v>7.73</v>
      </c>
      <c r="AB87" s="218">
        <v>0</v>
      </c>
      <c r="AC87" s="218">
        <v>11</v>
      </c>
      <c r="AD87" s="218">
        <v>0</v>
      </c>
      <c r="AE87" s="218">
        <v>0</v>
      </c>
      <c r="AF87" s="218">
        <v>0</v>
      </c>
      <c r="AG87" s="218">
        <v>30</v>
      </c>
      <c r="AH87" s="218">
        <v>0</v>
      </c>
      <c r="AI87" s="218">
        <v>0</v>
      </c>
      <c r="AJ87" s="218">
        <v>0</v>
      </c>
      <c r="AK87" s="218">
        <v>-1.31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222.36</v>
      </c>
      <c r="M88" s="218">
        <v>23.13</v>
      </c>
      <c r="N88" s="218">
        <v>35.04</v>
      </c>
      <c r="O88" s="218">
        <v>0</v>
      </c>
      <c r="P88" s="218">
        <v>30.7</v>
      </c>
      <c r="Q88" s="218">
        <v>0</v>
      </c>
      <c r="R88" s="218">
        <v>0</v>
      </c>
      <c r="S88" s="218">
        <v>0</v>
      </c>
      <c r="T88" s="218">
        <v>0</v>
      </c>
      <c r="U88" s="218">
        <v>51.22</v>
      </c>
      <c r="V88" s="218">
        <v>0</v>
      </c>
      <c r="W88" s="218">
        <v>12.78</v>
      </c>
      <c r="X88" s="218">
        <v>43.76</v>
      </c>
      <c r="Y88" s="218">
        <v>0</v>
      </c>
      <c r="Z88" s="218">
        <v>33.840000000000003</v>
      </c>
      <c r="AA88" s="218">
        <v>7.73</v>
      </c>
      <c r="AB88" s="218">
        <v>0</v>
      </c>
      <c r="AC88" s="218">
        <v>11</v>
      </c>
      <c r="AD88" s="218">
        <v>0</v>
      </c>
      <c r="AE88" s="218">
        <v>0</v>
      </c>
      <c r="AF88" s="218">
        <v>0</v>
      </c>
      <c r="AG88" s="218">
        <v>30</v>
      </c>
      <c r="AH88" s="218">
        <v>0</v>
      </c>
      <c r="AI88" s="218">
        <v>0</v>
      </c>
      <c r="AJ88" s="218">
        <v>0</v>
      </c>
      <c r="AK88" s="218">
        <v>-1.31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222.36</v>
      </c>
      <c r="M89" s="218">
        <v>23.13</v>
      </c>
      <c r="N89" s="218">
        <v>35.04</v>
      </c>
      <c r="O89" s="218">
        <v>0</v>
      </c>
      <c r="P89" s="218">
        <v>29.03</v>
      </c>
      <c r="Q89" s="218">
        <v>0</v>
      </c>
      <c r="R89" s="218">
        <v>0</v>
      </c>
      <c r="S89" s="218">
        <v>0</v>
      </c>
      <c r="T89" s="218">
        <v>0</v>
      </c>
      <c r="U89" s="218">
        <v>51.22</v>
      </c>
      <c r="V89" s="218">
        <v>0</v>
      </c>
      <c r="W89" s="218">
        <v>12.78</v>
      </c>
      <c r="X89" s="218">
        <v>43.76</v>
      </c>
      <c r="Y89" s="218">
        <v>0</v>
      </c>
      <c r="Z89" s="218">
        <v>33.840000000000003</v>
      </c>
      <c r="AA89" s="218">
        <v>7.73</v>
      </c>
      <c r="AB89" s="218">
        <v>0</v>
      </c>
      <c r="AC89" s="218">
        <v>11</v>
      </c>
      <c r="AD89" s="218">
        <v>0</v>
      </c>
      <c r="AE89" s="218">
        <v>0</v>
      </c>
      <c r="AF89" s="218">
        <v>0</v>
      </c>
      <c r="AG89" s="218">
        <v>29.76</v>
      </c>
      <c r="AH89" s="218">
        <v>0</v>
      </c>
      <c r="AI89" s="218">
        <v>0</v>
      </c>
      <c r="AJ89" s="218">
        <v>0</v>
      </c>
      <c r="AK89" s="218">
        <v>-1.31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222.36</v>
      </c>
      <c r="M90" s="218">
        <v>23.13</v>
      </c>
      <c r="N90" s="218">
        <v>35.04</v>
      </c>
      <c r="O90" s="218">
        <v>0</v>
      </c>
      <c r="P90" s="218">
        <v>30.69</v>
      </c>
      <c r="Q90" s="218">
        <v>0</v>
      </c>
      <c r="R90" s="218">
        <v>0</v>
      </c>
      <c r="S90" s="218">
        <v>0</v>
      </c>
      <c r="T90" s="218">
        <v>0</v>
      </c>
      <c r="U90" s="218">
        <v>51.22</v>
      </c>
      <c r="V90" s="218">
        <v>0</v>
      </c>
      <c r="W90" s="218">
        <v>12.78</v>
      </c>
      <c r="X90" s="218">
        <v>43.76</v>
      </c>
      <c r="Y90" s="218">
        <v>0</v>
      </c>
      <c r="Z90" s="218">
        <v>33.840000000000003</v>
      </c>
      <c r="AA90" s="218">
        <v>7.73</v>
      </c>
      <c r="AB90" s="218">
        <v>0</v>
      </c>
      <c r="AC90" s="218">
        <v>11</v>
      </c>
      <c r="AD90" s="218">
        <v>0</v>
      </c>
      <c r="AE90" s="218">
        <v>0</v>
      </c>
      <c r="AF90" s="218">
        <v>0</v>
      </c>
      <c r="AG90" s="218">
        <v>29.76</v>
      </c>
      <c r="AH90" s="218">
        <v>0</v>
      </c>
      <c r="AI90" s="218">
        <v>0</v>
      </c>
      <c r="AJ90" s="218">
        <v>0</v>
      </c>
      <c r="AK90" s="218">
        <v>-1.31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222.36</v>
      </c>
      <c r="M91" s="218">
        <v>23.13</v>
      </c>
      <c r="N91" s="218">
        <v>35.04</v>
      </c>
      <c r="O91" s="218">
        <v>0</v>
      </c>
      <c r="P91" s="218">
        <v>30.69</v>
      </c>
      <c r="Q91" s="218">
        <v>0</v>
      </c>
      <c r="R91" s="218">
        <v>0</v>
      </c>
      <c r="S91" s="218">
        <v>0</v>
      </c>
      <c r="T91" s="218">
        <v>0</v>
      </c>
      <c r="U91" s="218">
        <v>51.22</v>
      </c>
      <c r="V91" s="218">
        <v>0</v>
      </c>
      <c r="W91" s="218">
        <v>12.78</v>
      </c>
      <c r="X91" s="218">
        <v>43.76</v>
      </c>
      <c r="Y91" s="218">
        <v>0</v>
      </c>
      <c r="Z91" s="218">
        <v>33.840000000000003</v>
      </c>
      <c r="AA91" s="218">
        <v>7.73</v>
      </c>
      <c r="AB91" s="218">
        <v>0</v>
      </c>
      <c r="AC91" s="218">
        <v>11</v>
      </c>
      <c r="AD91" s="218">
        <v>0</v>
      </c>
      <c r="AE91" s="218">
        <v>0</v>
      </c>
      <c r="AF91" s="218">
        <v>0</v>
      </c>
      <c r="AG91" s="218">
        <v>30</v>
      </c>
      <c r="AH91" s="218">
        <v>0</v>
      </c>
      <c r="AI91" s="218">
        <v>0</v>
      </c>
      <c r="AJ91" s="218">
        <v>0</v>
      </c>
      <c r="AK91" s="218">
        <v>-1.31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222.36</v>
      </c>
      <c r="M92" s="218">
        <v>23.13</v>
      </c>
      <c r="N92" s="218">
        <v>35.04</v>
      </c>
      <c r="O92" s="218">
        <v>0</v>
      </c>
      <c r="P92" s="218">
        <v>30.69</v>
      </c>
      <c r="Q92" s="218">
        <v>0</v>
      </c>
      <c r="R92" s="218">
        <v>0</v>
      </c>
      <c r="S92" s="218">
        <v>0</v>
      </c>
      <c r="T92" s="218">
        <v>0</v>
      </c>
      <c r="U92" s="218">
        <v>51.22</v>
      </c>
      <c r="V92" s="218">
        <v>0</v>
      </c>
      <c r="W92" s="218">
        <v>12.78</v>
      </c>
      <c r="X92" s="218">
        <v>43.76</v>
      </c>
      <c r="Y92" s="218">
        <v>0</v>
      </c>
      <c r="Z92" s="218">
        <v>33.840000000000003</v>
      </c>
      <c r="AA92" s="218">
        <v>7.73</v>
      </c>
      <c r="AB92" s="218">
        <v>0</v>
      </c>
      <c r="AC92" s="218">
        <v>11</v>
      </c>
      <c r="AD92" s="218">
        <v>0</v>
      </c>
      <c r="AE92" s="218">
        <v>0</v>
      </c>
      <c r="AF92" s="218">
        <v>0</v>
      </c>
      <c r="AG92" s="218">
        <v>30</v>
      </c>
      <c r="AH92" s="218">
        <v>0</v>
      </c>
      <c r="AI92" s="218">
        <v>0</v>
      </c>
      <c r="AJ92" s="218">
        <v>0</v>
      </c>
      <c r="AK92" s="218">
        <v>-1.31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222.36</v>
      </c>
      <c r="M93" s="218">
        <v>23.13</v>
      </c>
      <c r="N93" s="218">
        <v>35.04</v>
      </c>
      <c r="O93" s="218">
        <v>0</v>
      </c>
      <c r="P93" s="218">
        <v>30.69</v>
      </c>
      <c r="Q93" s="218">
        <v>0</v>
      </c>
      <c r="R93" s="218">
        <v>0</v>
      </c>
      <c r="S93" s="218">
        <v>0</v>
      </c>
      <c r="T93" s="218">
        <v>0</v>
      </c>
      <c r="U93" s="218">
        <v>51.22</v>
      </c>
      <c r="V93" s="218">
        <v>4.4400000000000004</v>
      </c>
      <c r="W93" s="218">
        <v>12.78</v>
      </c>
      <c r="X93" s="218">
        <v>43.76</v>
      </c>
      <c r="Y93" s="218">
        <v>0</v>
      </c>
      <c r="Z93" s="218">
        <v>75.11</v>
      </c>
      <c r="AA93" s="218">
        <v>26.75</v>
      </c>
      <c r="AB93" s="218">
        <v>0</v>
      </c>
      <c r="AC93" s="218">
        <v>11</v>
      </c>
      <c r="AD93" s="218">
        <v>0</v>
      </c>
      <c r="AE93" s="218">
        <v>0</v>
      </c>
      <c r="AF93" s="218">
        <v>0</v>
      </c>
      <c r="AG93" s="218">
        <v>30</v>
      </c>
      <c r="AH93" s="218">
        <v>0</v>
      </c>
      <c r="AI93" s="218">
        <v>0</v>
      </c>
      <c r="AJ93" s="218">
        <v>0</v>
      </c>
      <c r="AK93" s="218">
        <v>-1.31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222.36</v>
      </c>
      <c r="M94" s="218">
        <v>23.13</v>
      </c>
      <c r="N94" s="218">
        <v>35.04</v>
      </c>
      <c r="O94" s="218">
        <v>0</v>
      </c>
      <c r="P94" s="218">
        <v>30.69</v>
      </c>
      <c r="Q94" s="218">
        <v>0</v>
      </c>
      <c r="R94" s="218">
        <v>0</v>
      </c>
      <c r="S94" s="218">
        <v>0</v>
      </c>
      <c r="T94" s="218">
        <v>0</v>
      </c>
      <c r="U94" s="218">
        <v>51.22</v>
      </c>
      <c r="V94" s="218">
        <v>4.4400000000000004</v>
      </c>
      <c r="W94" s="218">
        <v>12.78</v>
      </c>
      <c r="X94" s="218">
        <v>43.76</v>
      </c>
      <c r="Y94" s="218">
        <v>0</v>
      </c>
      <c r="Z94" s="218">
        <v>75.11</v>
      </c>
      <c r="AA94" s="218">
        <v>26.75</v>
      </c>
      <c r="AB94" s="218">
        <v>0</v>
      </c>
      <c r="AC94" s="218">
        <v>11</v>
      </c>
      <c r="AD94" s="218">
        <v>0</v>
      </c>
      <c r="AE94" s="218">
        <v>0</v>
      </c>
      <c r="AF94" s="218">
        <v>0</v>
      </c>
      <c r="AG94" s="218">
        <v>30</v>
      </c>
      <c r="AH94" s="218">
        <v>0</v>
      </c>
      <c r="AI94" s="218">
        <v>0</v>
      </c>
      <c r="AJ94" s="218">
        <v>0</v>
      </c>
      <c r="AK94" s="218">
        <v>-1.31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222.36</v>
      </c>
      <c r="M95" s="218">
        <v>23.13</v>
      </c>
      <c r="N95" s="218">
        <v>35.04</v>
      </c>
      <c r="O95" s="218">
        <v>0</v>
      </c>
      <c r="P95" s="218">
        <v>30.69</v>
      </c>
      <c r="Q95" s="218">
        <v>0</v>
      </c>
      <c r="R95" s="218">
        <v>0</v>
      </c>
      <c r="S95" s="218">
        <v>0</v>
      </c>
      <c r="T95" s="218">
        <v>0</v>
      </c>
      <c r="U95" s="218">
        <v>51.22</v>
      </c>
      <c r="V95" s="218">
        <v>4.4400000000000004</v>
      </c>
      <c r="W95" s="218">
        <v>12.78</v>
      </c>
      <c r="X95" s="218">
        <v>43.76</v>
      </c>
      <c r="Y95" s="218">
        <v>0</v>
      </c>
      <c r="Z95" s="218">
        <v>75.11</v>
      </c>
      <c r="AA95" s="218">
        <v>26.75</v>
      </c>
      <c r="AB95" s="218">
        <v>0</v>
      </c>
      <c r="AC95" s="218">
        <v>11</v>
      </c>
      <c r="AD95" s="218">
        <v>0</v>
      </c>
      <c r="AE95" s="218">
        <v>0</v>
      </c>
      <c r="AF95" s="218">
        <v>0</v>
      </c>
      <c r="AG95" s="218">
        <v>30</v>
      </c>
      <c r="AH95" s="218">
        <v>0</v>
      </c>
      <c r="AI95" s="218">
        <v>0</v>
      </c>
      <c r="AJ95" s="218">
        <v>0</v>
      </c>
      <c r="AK95" s="218">
        <v>-1.31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222.36</v>
      </c>
      <c r="M96" s="218">
        <v>23.13</v>
      </c>
      <c r="N96" s="218">
        <v>35.04</v>
      </c>
      <c r="O96" s="218">
        <v>0</v>
      </c>
      <c r="P96" s="218">
        <v>30.69</v>
      </c>
      <c r="Q96" s="218">
        <v>0</v>
      </c>
      <c r="R96" s="218">
        <v>0</v>
      </c>
      <c r="S96" s="218">
        <v>0</v>
      </c>
      <c r="T96" s="218">
        <v>0</v>
      </c>
      <c r="U96" s="218">
        <v>51.22</v>
      </c>
      <c r="V96" s="218">
        <v>4.4400000000000004</v>
      </c>
      <c r="W96" s="218">
        <v>12.78</v>
      </c>
      <c r="X96" s="218">
        <v>43.76</v>
      </c>
      <c r="Y96" s="218">
        <v>0</v>
      </c>
      <c r="Z96" s="218">
        <v>75.11</v>
      </c>
      <c r="AA96" s="218">
        <v>26.75</v>
      </c>
      <c r="AB96" s="218">
        <v>0</v>
      </c>
      <c r="AC96" s="218">
        <v>11</v>
      </c>
      <c r="AD96" s="218">
        <v>0</v>
      </c>
      <c r="AE96" s="218">
        <v>0</v>
      </c>
      <c r="AF96" s="218">
        <v>0</v>
      </c>
      <c r="AG96" s="218">
        <v>30</v>
      </c>
      <c r="AH96" s="218">
        <v>0</v>
      </c>
      <c r="AI96" s="218">
        <v>0</v>
      </c>
      <c r="AJ96" s="218">
        <v>0</v>
      </c>
      <c r="AK96" s="218">
        <v>-1.31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222.36</v>
      </c>
      <c r="M97" s="218">
        <v>23.13</v>
      </c>
      <c r="N97" s="218">
        <v>35.04</v>
      </c>
      <c r="O97" s="218">
        <v>0</v>
      </c>
      <c r="P97" s="218">
        <v>30.69</v>
      </c>
      <c r="Q97" s="218">
        <v>0</v>
      </c>
      <c r="R97" s="218">
        <v>0</v>
      </c>
      <c r="S97" s="218">
        <v>0</v>
      </c>
      <c r="T97" s="218">
        <v>0</v>
      </c>
      <c r="U97" s="218">
        <v>51.22</v>
      </c>
      <c r="V97" s="218">
        <v>4.4400000000000004</v>
      </c>
      <c r="W97" s="218">
        <v>12.78</v>
      </c>
      <c r="X97" s="218">
        <v>43.76</v>
      </c>
      <c r="Y97" s="218">
        <v>0</v>
      </c>
      <c r="Z97" s="218">
        <v>75.11</v>
      </c>
      <c r="AA97" s="218">
        <v>26.75</v>
      </c>
      <c r="AB97" s="218">
        <v>0</v>
      </c>
      <c r="AC97" s="218">
        <v>11</v>
      </c>
      <c r="AD97" s="218">
        <v>0</v>
      </c>
      <c r="AE97" s="218">
        <v>0</v>
      </c>
      <c r="AF97" s="218">
        <v>0</v>
      </c>
      <c r="AG97" s="218">
        <v>30</v>
      </c>
      <c r="AH97" s="218">
        <v>0</v>
      </c>
      <c r="AI97" s="218">
        <v>0</v>
      </c>
      <c r="AJ97" s="218">
        <v>0</v>
      </c>
      <c r="AK97" s="218">
        <v>-1.31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222.36</v>
      </c>
      <c r="M98" s="218">
        <v>23.13</v>
      </c>
      <c r="N98" s="218">
        <v>35.04</v>
      </c>
      <c r="O98" s="218">
        <v>0</v>
      </c>
      <c r="P98" s="218">
        <v>30.69</v>
      </c>
      <c r="Q98" s="218">
        <v>0</v>
      </c>
      <c r="R98" s="218">
        <v>0</v>
      </c>
      <c r="S98" s="218">
        <v>0</v>
      </c>
      <c r="T98" s="218">
        <v>0</v>
      </c>
      <c r="U98" s="218">
        <v>51.22</v>
      </c>
      <c r="V98" s="218">
        <v>4.4400000000000004</v>
      </c>
      <c r="W98" s="218">
        <v>12.78</v>
      </c>
      <c r="X98" s="218">
        <v>43.76</v>
      </c>
      <c r="Y98" s="218">
        <v>0</v>
      </c>
      <c r="Z98" s="218">
        <v>75.11</v>
      </c>
      <c r="AA98" s="218">
        <v>26.75</v>
      </c>
      <c r="AB98" s="218">
        <v>0</v>
      </c>
      <c r="AC98" s="218">
        <v>11</v>
      </c>
      <c r="AD98" s="218">
        <v>0</v>
      </c>
      <c r="AE98" s="218">
        <v>0</v>
      </c>
      <c r="AF98" s="218">
        <v>0</v>
      </c>
      <c r="AG98" s="218">
        <v>30</v>
      </c>
      <c r="AH98" s="218">
        <v>0</v>
      </c>
      <c r="AI98" s="218">
        <v>0</v>
      </c>
      <c r="AJ98" s="218">
        <v>0</v>
      </c>
      <c r="AK98" s="218">
        <v>-1.31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3.4052500000000013E-2</v>
      </c>
      <c r="L99">
        <f t="shared" si="0"/>
        <v>3.9369350000000036</v>
      </c>
      <c r="M99">
        <f t="shared" si="0"/>
        <v>0.61847000000000052</v>
      </c>
      <c r="N99">
        <f t="shared" si="0"/>
        <v>0.84065249999999936</v>
      </c>
      <c r="O99">
        <f t="shared" si="0"/>
        <v>0</v>
      </c>
      <c r="P99">
        <f t="shared" si="0"/>
        <v>0.73635999999999979</v>
      </c>
      <c r="Q99">
        <f t="shared" si="0"/>
        <v>0</v>
      </c>
      <c r="R99">
        <f t="shared" si="0"/>
        <v>0.11892750000000007</v>
      </c>
      <c r="S99">
        <f t="shared" si="0"/>
        <v>7.4999999999999983E-2</v>
      </c>
      <c r="T99">
        <f t="shared" si="0"/>
        <v>0</v>
      </c>
      <c r="U99">
        <f t="shared" si="0"/>
        <v>1.3234350000000006</v>
      </c>
      <c r="V99">
        <f t="shared" si="0"/>
        <v>4.0642500000000012E-2</v>
      </c>
      <c r="W99">
        <f t="shared" si="0"/>
        <v>0.17276000000000011</v>
      </c>
      <c r="X99">
        <f t="shared" si="0"/>
        <v>0.6838825000000005</v>
      </c>
      <c r="Y99">
        <f t="shared" si="0"/>
        <v>0</v>
      </c>
      <c r="Z99">
        <f t="shared" si="0"/>
        <v>1.1145850000000013</v>
      </c>
      <c r="AA99">
        <f t="shared" si="0"/>
        <v>0.3050300000000003</v>
      </c>
      <c r="AB99">
        <f t="shared" si="0"/>
        <v>0</v>
      </c>
      <c r="AC99">
        <f t="shared" si="0"/>
        <v>0.25972500000000004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0.57558500000000012</v>
      </c>
      <c r="AH99">
        <f t="shared" si="0"/>
        <v>5.4959999999999988E-2</v>
      </c>
      <c r="AI99">
        <f t="shared" si="0"/>
        <v>0</v>
      </c>
      <c r="AJ99">
        <f t="shared" si="0"/>
        <v>0</v>
      </c>
      <c r="AK99">
        <f t="shared" si="0"/>
        <v>-3.1440000000000037E-2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0.25437500000000018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0.35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0.26</v>
      </c>
      <c r="S3" s="218">
        <v>0.15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47.57</v>
      </c>
      <c r="AH3" s="218">
        <v>0</v>
      </c>
      <c r="AI3" s="218">
        <v>0</v>
      </c>
      <c r="AJ3" s="218">
        <v>0</v>
      </c>
      <c r="AK3" s="218">
        <v>-0.44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47.57</v>
      </c>
      <c r="AH4" s="218">
        <v>0</v>
      </c>
      <c r="AI4" s="218">
        <v>0</v>
      </c>
      <c r="AJ4" s="218">
        <v>0</v>
      </c>
      <c r="AK4" s="218">
        <v>-0.44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47.57</v>
      </c>
      <c r="AH5" s="218">
        <v>0</v>
      </c>
      <c r="AI5" s="218">
        <v>0</v>
      </c>
      <c r="AJ5" s="218">
        <v>0</v>
      </c>
      <c r="AK5" s="218">
        <v>-0.44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47.57</v>
      </c>
      <c r="AH6" s="218">
        <v>0</v>
      </c>
      <c r="AI6" s="218">
        <v>0</v>
      </c>
      <c r="AJ6" s="218">
        <v>0</v>
      </c>
      <c r="AK6" s="218">
        <v>-0.44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47.57</v>
      </c>
      <c r="AH7" s="218">
        <v>0</v>
      </c>
      <c r="AI7" s="218">
        <v>0</v>
      </c>
      <c r="AJ7" s="218">
        <v>0</v>
      </c>
      <c r="AK7" s="218">
        <v>-0.44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44.99</v>
      </c>
      <c r="AH8" s="218">
        <v>0</v>
      </c>
      <c r="AI8" s="218">
        <v>0</v>
      </c>
      <c r="AJ8" s="218">
        <v>0</v>
      </c>
      <c r="AK8" s="218">
        <v>-0.44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44.99</v>
      </c>
      <c r="AH9" s="218">
        <v>0</v>
      </c>
      <c r="AI9" s="218">
        <v>0</v>
      </c>
      <c r="AJ9" s="218">
        <v>0</v>
      </c>
      <c r="AK9" s="218">
        <v>-0.44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44.99</v>
      </c>
      <c r="AH10" s="218">
        <v>0</v>
      </c>
      <c r="AI10" s="218">
        <v>0</v>
      </c>
      <c r="AJ10" s="218">
        <v>0</v>
      </c>
      <c r="AK10" s="218">
        <v>-0.44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44.99</v>
      </c>
      <c r="AH11" s="218">
        <v>0</v>
      </c>
      <c r="AI11" s="218">
        <v>0</v>
      </c>
      <c r="AJ11" s="218">
        <v>0</v>
      </c>
      <c r="AK11" s="218">
        <v>-0.44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1.78</v>
      </c>
      <c r="AD12" s="218">
        <v>0</v>
      </c>
      <c r="AE12" s="218">
        <v>0</v>
      </c>
      <c r="AF12" s="218">
        <v>0</v>
      </c>
      <c r="AG12" s="218">
        <v>44.99</v>
      </c>
      <c r="AH12" s="218">
        <v>0</v>
      </c>
      <c r="AI12" s="218">
        <v>0</v>
      </c>
      <c r="AJ12" s="218">
        <v>0</v>
      </c>
      <c r="AK12" s="218">
        <v>-0.44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1.78</v>
      </c>
      <c r="AD13" s="218">
        <v>0</v>
      </c>
      <c r="AE13" s="218">
        <v>0</v>
      </c>
      <c r="AF13" s="218">
        <v>0</v>
      </c>
      <c r="AG13" s="218">
        <v>44.99</v>
      </c>
      <c r="AH13" s="218">
        <v>0</v>
      </c>
      <c r="AI13" s="218">
        <v>0</v>
      </c>
      <c r="AJ13" s="218">
        <v>0</v>
      </c>
      <c r="AK13" s="218">
        <v>-0.44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1.79</v>
      </c>
      <c r="AD14" s="218">
        <v>0</v>
      </c>
      <c r="AE14" s="218">
        <v>0</v>
      </c>
      <c r="AF14" s="218">
        <v>0</v>
      </c>
      <c r="AG14" s="218">
        <v>44.99</v>
      </c>
      <c r="AH14" s="218">
        <v>0</v>
      </c>
      <c r="AI14" s="218">
        <v>0</v>
      </c>
      <c r="AJ14" s="218">
        <v>0</v>
      </c>
      <c r="AK14" s="218">
        <v>-0.44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1.79</v>
      </c>
      <c r="AD15" s="218">
        <v>0</v>
      </c>
      <c r="AE15" s="218">
        <v>0</v>
      </c>
      <c r="AF15" s="218">
        <v>0</v>
      </c>
      <c r="AG15" s="218">
        <v>45.8</v>
      </c>
      <c r="AH15" s="218">
        <v>0</v>
      </c>
      <c r="AI15" s="218">
        <v>0</v>
      </c>
      <c r="AJ15" s="218">
        <v>0</v>
      </c>
      <c r="AK15" s="218">
        <v>-0.44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1.79</v>
      </c>
      <c r="AD16" s="218">
        <v>0</v>
      </c>
      <c r="AE16" s="218">
        <v>0</v>
      </c>
      <c r="AF16" s="218">
        <v>0</v>
      </c>
      <c r="AG16" s="218">
        <v>45.8</v>
      </c>
      <c r="AH16" s="218">
        <v>0</v>
      </c>
      <c r="AI16" s="218">
        <v>0</v>
      </c>
      <c r="AJ16" s="218">
        <v>0</v>
      </c>
      <c r="AK16" s="218">
        <v>-0.44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1.79</v>
      </c>
      <c r="AD17" s="218">
        <v>0</v>
      </c>
      <c r="AE17" s="218">
        <v>0</v>
      </c>
      <c r="AF17" s="218">
        <v>0</v>
      </c>
      <c r="AG17" s="218">
        <v>45.8</v>
      </c>
      <c r="AH17" s="218">
        <v>0</v>
      </c>
      <c r="AI17" s="218">
        <v>0</v>
      </c>
      <c r="AJ17" s="218">
        <v>0</v>
      </c>
      <c r="AK17" s="218">
        <v>-0.44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1.79</v>
      </c>
      <c r="AD18" s="218">
        <v>0</v>
      </c>
      <c r="AE18" s="218">
        <v>0</v>
      </c>
      <c r="AF18" s="218">
        <v>0</v>
      </c>
      <c r="AG18" s="218">
        <v>45.8</v>
      </c>
      <c r="AH18" s="218">
        <v>0</v>
      </c>
      <c r="AI18" s="218">
        <v>0</v>
      </c>
      <c r="AJ18" s="218">
        <v>0</v>
      </c>
      <c r="AK18" s="218">
        <v>-0.44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1.79</v>
      </c>
      <c r="AD19" s="218">
        <v>0</v>
      </c>
      <c r="AE19" s="218">
        <v>0</v>
      </c>
      <c r="AF19" s="218">
        <v>0</v>
      </c>
      <c r="AG19" s="218">
        <v>45.8</v>
      </c>
      <c r="AH19" s="218">
        <v>0</v>
      </c>
      <c r="AI19" s="218">
        <v>0</v>
      </c>
      <c r="AJ19" s="218">
        <v>0</v>
      </c>
      <c r="AK19" s="218">
        <v>-0.44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1.79</v>
      </c>
      <c r="AD20" s="218">
        <v>0</v>
      </c>
      <c r="AE20" s="218">
        <v>0</v>
      </c>
      <c r="AF20" s="218">
        <v>0</v>
      </c>
      <c r="AG20" s="218">
        <v>45.8</v>
      </c>
      <c r="AH20" s="218">
        <v>0</v>
      </c>
      <c r="AI20" s="218">
        <v>0</v>
      </c>
      <c r="AJ20" s="218">
        <v>0</v>
      </c>
      <c r="AK20" s="218">
        <v>-0.44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1.79</v>
      </c>
      <c r="AD21" s="218">
        <v>0</v>
      </c>
      <c r="AE21" s="218">
        <v>0</v>
      </c>
      <c r="AF21" s="218">
        <v>0</v>
      </c>
      <c r="AG21" s="218">
        <v>45.8</v>
      </c>
      <c r="AH21" s="218">
        <v>0</v>
      </c>
      <c r="AI21" s="218">
        <v>0</v>
      </c>
      <c r="AJ21" s="218">
        <v>0</v>
      </c>
      <c r="AK21" s="218">
        <v>-0.44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1.79</v>
      </c>
      <c r="AD22" s="218">
        <v>0</v>
      </c>
      <c r="AE22" s="218">
        <v>0</v>
      </c>
      <c r="AF22" s="218">
        <v>0</v>
      </c>
      <c r="AG22" s="218">
        <v>45.8</v>
      </c>
      <c r="AH22" s="218">
        <v>0</v>
      </c>
      <c r="AI22" s="218">
        <v>0</v>
      </c>
      <c r="AJ22" s="218">
        <v>0</v>
      </c>
      <c r="AK22" s="218">
        <v>-0.44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1.79</v>
      </c>
      <c r="AD23" s="218">
        <v>0</v>
      </c>
      <c r="AE23" s="218">
        <v>0</v>
      </c>
      <c r="AF23" s="218">
        <v>0</v>
      </c>
      <c r="AG23" s="218">
        <v>46.55</v>
      </c>
      <c r="AH23" s="218">
        <v>0</v>
      </c>
      <c r="AI23" s="218">
        <v>0</v>
      </c>
      <c r="AJ23" s="218">
        <v>0</v>
      </c>
      <c r="AK23" s="218">
        <v>-0.44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46.55</v>
      </c>
      <c r="AH24" s="218">
        <v>0</v>
      </c>
      <c r="AI24" s="218">
        <v>0</v>
      </c>
      <c r="AJ24" s="218">
        <v>0</v>
      </c>
      <c r="AK24" s="218">
        <v>-0.44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46.55</v>
      </c>
      <c r="AH25" s="218">
        <v>0</v>
      </c>
      <c r="AI25" s="218">
        <v>0</v>
      </c>
      <c r="AJ25" s="218">
        <v>0</v>
      </c>
      <c r="AK25" s="218">
        <v>-0.44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46.55</v>
      </c>
      <c r="AH26" s="218">
        <v>0</v>
      </c>
      <c r="AI26" s="218">
        <v>0</v>
      </c>
      <c r="AJ26" s="218">
        <v>0</v>
      </c>
      <c r="AK26" s="218">
        <v>-0.44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46.55</v>
      </c>
      <c r="AH27" s="218">
        <v>0</v>
      </c>
      <c r="AI27" s="218">
        <v>0</v>
      </c>
      <c r="AJ27" s="218">
        <v>0</v>
      </c>
      <c r="AK27" s="218">
        <v>-0.44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46.55</v>
      </c>
      <c r="AH28" s="218">
        <v>0</v>
      </c>
      <c r="AI28" s="218">
        <v>0</v>
      </c>
      <c r="AJ28" s="218">
        <v>0</v>
      </c>
      <c r="AK28" s="218">
        <v>-0.44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46.55</v>
      </c>
      <c r="AH29" s="218">
        <v>0</v>
      </c>
      <c r="AI29" s="218">
        <v>0</v>
      </c>
      <c r="AJ29" s="218">
        <v>0</v>
      </c>
      <c r="AK29" s="218">
        <v>-0.44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46.55</v>
      </c>
      <c r="AH30" s="218">
        <v>0</v>
      </c>
      <c r="AI30" s="218">
        <v>0</v>
      </c>
      <c r="AJ30" s="218">
        <v>0</v>
      </c>
      <c r="AK30" s="218">
        <v>-0.44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45.8</v>
      </c>
      <c r="AH31" s="218">
        <v>0</v>
      </c>
      <c r="AI31" s="218">
        <v>0</v>
      </c>
      <c r="AJ31" s="218">
        <v>0</v>
      </c>
      <c r="AK31" s="218">
        <v>-0.44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45.8</v>
      </c>
      <c r="AH32" s="218">
        <v>0</v>
      </c>
      <c r="AI32" s="218">
        <v>0</v>
      </c>
      <c r="AJ32" s="218">
        <v>0</v>
      </c>
      <c r="AK32" s="218">
        <v>-0.44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45.8</v>
      </c>
      <c r="AH33" s="218">
        <v>0</v>
      </c>
      <c r="AI33" s="218">
        <v>0</v>
      </c>
      <c r="AJ33" s="218">
        <v>0</v>
      </c>
      <c r="AK33" s="218">
        <v>-0.44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1.79</v>
      </c>
      <c r="AD34" s="218">
        <v>0</v>
      </c>
      <c r="AE34" s="218">
        <v>0</v>
      </c>
      <c r="AF34" s="218">
        <v>0</v>
      </c>
      <c r="AG34" s="218">
        <v>45.8</v>
      </c>
      <c r="AH34" s="218">
        <v>0</v>
      </c>
      <c r="AI34" s="218">
        <v>0</v>
      </c>
      <c r="AJ34" s="218">
        <v>0</v>
      </c>
      <c r="AK34" s="218">
        <v>-0.44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0.24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0.13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1.85</v>
      </c>
      <c r="AD35" s="218">
        <v>0</v>
      </c>
      <c r="AE35" s="218">
        <v>0</v>
      </c>
      <c r="AF35" s="218">
        <v>0</v>
      </c>
      <c r="AG35" s="218">
        <v>45.8</v>
      </c>
      <c r="AH35" s="218">
        <v>0</v>
      </c>
      <c r="AI35" s="218">
        <v>0</v>
      </c>
      <c r="AJ35" s="218">
        <v>0</v>
      </c>
      <c r="AK35" s="218">
        <v>-0.44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0.24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0.13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1.85</v>
      </c>
      <c r="AD36" s="218">
        <v>0</v>
      </c>
      <c r="AE36" s="218">
        <v>0</v>
      </c>
      <c r="AF36" s="218">
        <v>0</v>
      </c>
      <c r="AG36" s="218">
        <v>24.84</v>
      </c>
      <c r="AH36" s="218">
        <v>0</v>
      </c>
      <c r="AI36" s="218">
        <v>0</v>
      </c>
      <c r="AJ36" s="218">
        <v>0</v>
      </c>
      <c r="AK36" s="218">
        <v>-0.44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0.24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0.13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1.85</v>
      </c>
      <c r="AD37" s="218">
        <v>0</v>
      </c>
      <c r="AE37" s="218">
        <v>0</v>
      </c>
      <c r="AF37" s="218">
        <v>0</v>
      </c>
      <c r="AG37" s="218">
        <v>24.84</v>
      </c>
      <c r="AH37" s="218">
        <v>0</v>
      </c>
      <c r="AI37" s="218">
        <v>0</v>
      </c>
      <c r="AJ37" s="218">
        <v>0</v>
      </c>
      <c r="AK37" s="218">
        <v>-0.44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0.24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0.13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1.85</v>
      </c>
      <c r="AD38" s="218">
        <v>0</v>
      </c>
      <c r="AE38" s="218">
        <v>0</v>
      </c>
      <c r="AF38" s="218">
        <v>0</v>
      </c>
      <c r="AG38" s="218">
        <v>24.84</v>
      </c>
      <c r="AH38" s="218">
        <v>0</v>
      </c>
      <c r="AI38" s="218">
        <v>0</v>
      </c>
      <c r="AJ38" s="218">
        <v>0</v>
      </c>
      <c r="AK38" s="218">
        <v>-0.44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0.25</v>
      </c>
      <c r="L39" s="218">
        <v>0.17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0.25</v>
      </c>
      <c r="S39" s="218">
        <v>0.13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1.85</v>
      </c>
      <c r="AD39" s="218">
        <v>0</v>
      </c>
      <c r="AE39" s="218">
        <v>0</v>
      </c>
      <c r="AF39" s="218">
        <v>0</v>
      </c>
      <c r="AG39" s="218">
        <v>45.8</v>
      </c>
      <c r="AH39" s="218">
        <v>0</v>
      </c>
      <c r="AI39" s="218">
        <v>0</v>
      </c>
      <c r="AJ39" s="218">
        <v>0</v>
      </c>
      <c r="AK39" s="218">
        <v>-0.44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0.25</v>
      </c>
      <c r="L40" s="218">
        <v>0.17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0.25</v>
      </c>
      <c r="S40" s="218">
        <v>0.13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1.85</v>
      </c>
      <c r="AD40" s="218">
        <v>0</v>
      </c>
      <c r="AE40" s="218">
        <v>0</v>
      </c>
      <c r="AF40" s="218">
        <v>0</v>
      </c>
      <c r="AG40" s="218">
        <v>45.8</v>
      </c>
      <c r="AH40" s="218">
        <v>0</v>
      </c>
      <c r="AI40" s="218">
        <v>0</v>
      </c>
      <c r="AJ40" s="218">
        <v>0</v>
      </c>
      <c r="AK40" s="218">
        <v>-0.44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0.25</v>
      </c>
      <c r="L41" s="218">
        <v>0</v>
      </c>
      <c r="M41" s="218">
        <v>0</v>
      </c>
      <c r="N41" s="218">
        <v>0</v>
      </c>
      <c r="O41" s="218">
        <v>0.63</v>
      </c>
      <c r="P41" s="218">
        <v>0</v>
      </c>
      <c r="Q41" s="218">
        <v>0</v>
      </c>
      <c r="R41" s="218">
        <v>0.25</v>
      </c>
      <c r="S41" s="218">
        <v>0.13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1.85</v>
      </c>
      <c r="AD41" s="218">
        <v>0</v>
      </c>
      <c r="AE41" s="218">
        <v>0</v>
      </c>
      <c r="AF41" s="218">
        <v>0</v>
      </c>
      <c r="AG41" s="218">
        <v>46.92</v>
      </c>
      <c r="AH41" s="218">
        <v>0</v>
      </c>
      <c r="AI41" s="218">
        <v>0</v>
      </c>
      <c r="AJ41" s="218">
        <v>0</v>
      </c>
      <c r="AK41" s="218">
        <v>-0.44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0.25</v>
      </c>
      <c r="L42" s="218">
        <v>0</v>
      </c>
      <c r="M42" s="218">
        <v>0</v>
      </c>
      <c r="N42" s="218">
        <v>0</v>
      </c>
      <c r="O42" s="218">
        <v>0.63</v>
      </c>
      <c r="P42" s="218">
        <v>0</v>
      </c>
      <c r="Q42" s="218">
        <v>0</v>
      </c>
      <c r="R42" s="218">
        <v>0.25</v>
      </c>
      <c r="S42" s="218">
        <v>0.13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1.85</v>
      </c>
      <c r="AD42" s="218">
        <v>0</v>
      </c>
      <c r="AE42" s="218">
        <v>0</v>
      </c>
      <c r="AF42" s="218">
        <v>0</v>
      </c>
      <c r="AG42" s="218">
        <v>46.92</v>
      </c>
      <c r="AH42" s="218">
        <v>0</v>
      </c>
      <c r="AI42" s="218">
        <v>0</v>
      </c>
      <c r="AJ42" s="218">
        <v>0</v>
      </c>
      <c r="AK42" s="218">
        <v>-0.44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0.25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0.26</v>
      </c>
      <c r="S43" s="218">
        <v>0.13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1.85</v>
      </c>
      <c r="AD43" s="218">
        <v>0</v>
      </c>
      <c r="AE43" s="218">
        <v>0</v>
      </c>
      <c r="AF43" s="218">
        <v>0</v>
      </c>
      <c r="AG43" s="218">
        <v>46.92</v>
      </c>
      <c r="AH43" s="218">
        <v>0</v>
      </c>
      <c r="AI43" s="218">
        <v>0</v>
      </c>
      <c r="AJ43" s="218">
        <v>0</v>
      </c>
      <c r="AK43" s="218">
        <v>-0.44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0.25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0.26</v>
      </c>
      <c r="S44" s="218">
        <v>0.13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1.85</v>
      </c>
      <c r="AD44" s="218">
        <v>0</v>
      </c>
      <c r="AE44" s="218">
        <v>0</v>
      </c>
      <c r="AF44" s="218">
        <v>0</v>
      </c>
      <c r="AG44" s="218">
        <v>46.92</v>
      </c>
      <c r="AH44" s="218">
        <v>0</v>
      </c>
      <c r="AI44" s="218">
        <v>0</v>
      </c>
      <c r="AJ44" s="218">
        <v>0</v>
      </c>
      <c r="AK44" s="218">
        <v>-0.44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0.25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0.26</v>
      </c>
      <c r="S45" s="218">
        <v>0.13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1.85</v>
      </c>
      <c r="AD45" s="218">
        <v>0</v>
      </c>
      <c r="AE45" s="218">
        <v>0</v>
      </c>
      <c r="AF45" s="218">
        <v>0</v>
      </c>
      <c r="AG45" s="218">
        <v>46.92</v>
      </c>
      <c r="AH45" s="218">
        <v>0</v>
      </c>
      <c r="AI45" s="218">
        <v>0</v>
      </c>
      <c r="AJ45" s="218">
        <v>0</v>
      </c>
      <c r="AK45" s="218">
        <v>-0.44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0.25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0.26</v>
      </c>
      <c r="S46" s="218">
        <v>0.13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1.79</v>
      </c>
      <c r="AD46" s="218">
        <v>0</v>
      </c>
      <c r="AE46" s="218">
        <v>0</v>
      </c>
      <c r="AF46" s="218">
        <v>0</v>
      </c>
      <c r="AG46" s="218">
        <v>46.92</v>
      </c>
      <c r="AH46" s="218">
        <v>0</v>
      </c>
      <c r="AI46" s="218">
        <v>0</v>
      </c>
      <c r="AJ46" s="218">
        <v>0</v>
      </c>
      <c r="AK46" s="218">
        <v>-0.44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0.23</v>
      </c>
      <c r="L47" s="218">
        <v>0</v>
      </c>
      <c r="M47" s="218">
        <v>0</v>
      </c>
      <c r="N47" s="218">
        <v>0</v>
      </c>
      <c r="O47" s="218">
        <v>0.63</v>
      </c>
      <c r="P47" s="218">
        <v>0</v>
      </c>
      <c r="Q47" s="218">
        <v>0</v>
      </c>
      <c r="R47" s="218">
        <v>0.26</v>
      </c>
      <c r="S47" s="218">
        <v>0.13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1.79</v>
      </c>
      <c r="AD47" s="218">
        <v>0</v>
      </c>
      <c r="AE47" s="218">
        <v>0</v>
      </c>
      <c r="AF47" s="218">
        <v>0</v>
      </c>
      <c r="AG47" s="218">
        <v>46.92</v>
      </c>
      <c r="AH47" s="218">
        <v>0</v>
      </c>
      <c r="AI47" s="218">
        <v>0</v>
      </c>
      <c r="AJ47" s="218">
        <v>0</v>
      </c>
      <c r="AK47" s="218">
        <v>-0.44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1.1299999999999999</v>
      </c>
      <c r="L48" s="218">
        <v>2.62</v>
      </c>
      <c r="M48" s="218">
        <v>0.99</v>
      </c>
      <c r="N48" s="218">
        <v>1.0900000000000001</v>
      </c>
      <c r="O48" s="218">
        <v>1.25</v>
      </c>
      <c r="P48" s="218">
        <v>1.49</v>
      </c>
      <c r="Q48" s="218">
        <v>0</v>
      </c>
      <c r="R48" s="218">
        <v>0.51</v>
      </c>
      <c r="S48" s="218">
        <v>0.25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1.79</v>
      </c>
      <c r="AD48" s="218">
        <v>0</v>
      </c>
      <c r="AE48" s="218">
        <v>0</v>
      </c>
      <c r="AF48" s="218">
        <v>0</v>
      </c>
      <c r="AG48" s="218">
        <v>46.92</v>
      </c>
      <c r="AH48" s="218">
        <v>0</v>
      </c>
      <c r="AI48" s="218">
        <v>0</v>
      </c>
      <c r="AJ48" s="218">
        <v>0</v>
      </c>
      <c r="AK48" s="218">
        <v>-0.44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1.1299999999999999</v>
      </c>
      <c r="L49" s="218">
        <v>2.61</v>
      </c>
      <c r="M49" s="218">
        <v>0.99</v>
      </c>
      <c r="N49" s="218">
        <v>1.0900000000000001</v>
      </c>
      <c r="O49" s="218">
        <v>1.25</v>
      </c>
      <c r="P49" s="218">
        <v>1.49</v>
      </c>
      <c r="Q49" s="218">
        <v>0</v>
      </c>
      <c r="R49" s="218">
        <v>0.51</v>
      </c>
      <c r="S49" s="218">
        <v>0.25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1.79</v>
      </c>
      <c r="AD49" s="218">
        <v>0</v>
      </c>
      <c r="AE49" s="218">
        <v>0</v>
      </c>
      <c r="AF49" s="218">
        <v>0</v>
      </c>
      <c r="AG49" s="218">
        <v>46.92</v>
      </c>
      <c r="AH49" s="218">
        <v>0</v>
      </c>
      <c r="AI49" s="218">
        <v>0</v>
      </c>
      <c r="AJ49" s="218">
        <v>0</v>
      </c>
      <c r="AK49" s="218">
        <v>-0.44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1.1299999999999999</v>
      </c>
      <c r="L50" s="218">
        <v>2.0099999999999998</v>
      </c>
      <c r="M50" s="218">
        <v>0.99</v>
      </c>
      <c r="N50" s="218">
        <v>1.0900000000000001</v>
      </c>
      <c r="O50" s="218">
        <v>1.25</v>
      </c>
      <c r="P50" s="218">
        <v>1.49</v>
      </c>
      <c r="Q50" s="218">
        <v>0</v>
      </c>
      <c r="R50" s="218">
        <v>0.51</v>
      </c>
      <c r="S50" s="218">
        <v>0.25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1.72</v>
      </c>
      <c r="AD50" s="218">
        <v>0</v>
      </c>
      <c r="AE50" s="218">
        <v>0</v>
      </c>
      <c r="AF50" s="218">
        <v>0</v>
      </c>
      <c r="AG50" s="218">
        <v>46.92</v>
      </c>
      <c r="AH50" s="218">
        <v>0</v>
      </c>
      <c r="AI50" s="218">
        <v>0</v>
      </c>
      <c r="AJ50" s="218">
        <v>0</v>
      </c>
      <c r="AK50" s="218">
        <v>-0.44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1.1299999999999999</v>
      </c>
      <c r="L51" s="218">
        <v>0</v>
      </c>
      <c r="M51" s="218">
        <v>0.99</v>
      </c>
      <c r="N51" s="218">
        <v>1.0900000000000001</v>
      </c>
      <c r="O51" s="218">
        <v>1.21</v>
      </c>
      <c r="P51" s="218">
        <v>1.49</v>
      </c>
      <c r="Q51" s="218">
        <v>0</v>
      </c>
      <c r="R51" s="218">
        <v>0.51</v>
      </c>
      <c r="S51" s="218">
        <v>0.25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1.72</v>
      </c>
      <c r="AD51" s="218">
        <v>0</v>
      </c>
      <c r="AE51" s="218">
        <v>0</v>
      </c>
      <c r="AF51" s="218">
        <v>0</v>
      </c>
      <c r="AG51" s="218">
        <v>46.92</v>
      </c>
      <c r="AH51" s="218">
        <v>0</v>
      </c>
      <c r="AI51" s="218">
        <v>0</v>
      </c>
      <c r="AJ51" s="218">
        <v>0</v>
      </c>
      <c r="AK51" s="218">
        <v>-0.44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1.1299999999999999</v>
      </c>
      <c r="L52" s="218">
        <v>0</v>
      </c>
      <c r="M52" s="218">
        <v>0.99</v>
      </c>
      <c r="N52" s="218">
        <v>1.0900000000000001</v>
      </c>
      <c r="O52" s="218">
        <v>1.21</v>
      </c>
      <c r="P52" s="218">
        <v>1.49</v>
      </c>
      <c r="Q52" s="218">
        <v>0</v>
      </c>
      <c r="R52" s="218">
        <v>0.51</v>
      </c>
      <c r="S52" s="218">
        <v>0.25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1.06</v>
      </c>
      <c r="AD52" s="218">
        <v>0</v>
      </c>
      <c r="AE52" s="218">
        <v>0</v>
      </c>
      <c r="AF52" s="218">
        <v>0</v>
      </c>
      <c r="AG52" s="218">
        <v>23.07</v>
      </c>
      <c r="AH52" s="218">
        <v>0</v>
      </c>
      <c r="AI52" s="218">
        <v>0</v>
      </c>
      <c r="AJ52" s="218">
        <v>0</v>
      </c>
      <c r="AK52" s="218">
        <v>-0.44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1.1299999999999999</v>
      </c>
      <c r="L53" s="218">
        <v>0</v>
      </c>
      <c r="M53" s="218">
        <v>0.99</v>
      </c>
      <c r="N53" s="218">
        <v>1.0900000000000001</v>
      </c>
      <c r="O53" s="218">
        <v>1.21</v>
      </c>
      <c r="P53" s="218">
        <v>1.49</v>
      </c>
      <c r="Q53" s="218">
        <v>0</v>
      </c>
      <c r="R53" s="218">
        <v>0.51</v>
      </c>
      <c r="S53" s="218">
        <v>0.25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1.72</v>
      </c>
      <c r="AD53" s="218">
        <v>0</v>
      </c>
      <c r="AE53" s="218">
        <v>0</v>
      </c>
      <c r="AF53" s="218">
        <v>0</v>
      </c>
      <c r="AG53" s="218">
        <v>46.92</v>
      </c>
      <c r="AH53" s="218">
        <v>0</v>
      </c>
      <c r="AI53" s="218">
        <v>0</v>
      </c>
      <c r="AJ53" s="218">
        <v>0</v>
      </c>
      <c r="AK53" s="218">
        <v>-0.44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1.1299999999999999</v>
      </c>
      <c r="L54" s="218">
        <v>0</v>
      </c>
      <c r="M54" s="218">
        <v>0.99</v>
      </c>
      <c r="N54" s="218">
        <v>1.0900000000000001</v>
      </c>
      <c r="O54" s="218">
        <v>1.21</v>
      </c>
      <c r="P54" s="218">
        <v>1.49</v>
      </c>
      <c r="Q54" s="218">
        <v>0</v>
      </c>
      <c r="R54" s="218">
        <v>0.51</v>
      </c>
      <c r="S54" s="218">
        <v>0.25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1.06</v>
      </c>
      <c r="AD54" s="218">
        <v>0</v>
      </c>
      <c r="AE54" s="218">
        <v>0</v>
      </c>
      <c r="AF54" s="218">
        <v>0</v>
      </c>
      <c r="AG54" s="218">
        <v>46.92</v>
      </c>
      <c r="AH54" s="218">
        <v>0</v>
      </c>
      <c r="AI54" s="218">
        <v>0</v>
      </c>
      <c r="AJ54" s="218">
        <v>0</v>
      </c>
      <c r="AK54" s="218">
        <v>-0.44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1.1299999999999999</v>
      </c>
      <c r="L55" s="218">
        <v>0</v>
      </c>
      <c r="M55" s="218">
        <v>0.99</v>
      </c>
      <c r="N55" s="218">
        <v>1.05</v>
      </c>
      <c r="O55" s="218">
        <v>1.18</v>
      </c>
      <c r="P55" s="218">
        <v>1.49</v>
      </c>
      <c r="Q55" s="218">
        <v>0</v>
      </c>
      <c r="R55" s="218">
        <v>0.51</v>
      </c>
      <c r="S55" s="218">
        <v>0.25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1.06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-0.44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1.1299999999999999</v>
      </c>
      <c r="L56" s="218">
        <v>0</v>
      </c>
      <c r="M56" s="218">
        <v>0.99</v>
      </c>
      <c r="N56" s="218">
        <v>1.0900000000000001</v>
      </c>
      <c r="O56" s="218">
        <v>1.21</v>
      </c>
      <c r="P56" s="218">
        <v>1.49</v>
      </c>
      <c r="Q56" s="218">
        <v>0</v>
      </c>
      <c r="R56" s="218">
        <v>0.51</v>
      </c>
      <c r="S56" s="218">
        <v>0.25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1.03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-0.44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1.1299999999999999</v>
      </c>
      <c r="L57" s="218">
        <v>2.71</v>
      </c>
      <c r="M57" s="218">
        <v>0.99</v>
      </c>
      <c r="N57" s="218">
        <v>1.0900000000000001</v>
      </c>
      <c r="O57" s="218">
        <v>1.21</v>
      </c>
      <c r="P57" s="218">
        <v>1.49</v>
      </c>
      <c r="Q57" s="218">
        <v>0</v>
      </c>
      <c r="R57" s="218">
        <v>0.51</v>
      </c>
      <c r="S57" s="218">
        <v>0.25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1.65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-0.44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1.1299999999999999</v>
      </c>
      <c r="L58" s="218">
        <v>2.71</v>
      </c>
      <c r="M58" s="218">
        <v>0.99</v>
      </c>
      <c r="N58" s="218">
        <v>1.0900000000000001</v>
      </c>
      <c r="O58" s="218">
        <v>1.21</v>
      </c>
      <c r="P58" s="218">
        <v>1.49</v>
      </c>
      <c r="Q58" s="218">
        <v>0</v>
      </c>
      <c r="R58" s="218">
        <v>0.51</v>
      </c>
      <c r="S58" s="218">
        <v>0.25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1.65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-0.44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1.1299999999999999</v>
      </c>
      <c r="L59" s="218">
        <v>2.62</v>
      </c>
      <c r="M59" s="218">
        <v>0.99</v>
      </c>
      <c r="N59" s="218">
        <v>1.0900000000000001</v>
      </c>
      <c r="O59" s="218">
        <v>1.21</v>
      </c>
      <c r="P59" s="218">
        <v>1.49</v>
      </c>
      <c r="Q59" s="218">
        <v>0</v>
      </c>
      <c r="R59" s="218">
        <v>0.51</v>
      </c>
      <c r="S59" s="218">
        <v>0.25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1.65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-0.44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1.1299999999999999</v>
      </c>
      <c r="L60" s="218">
        <v>2.62</v>
      </c>
      <c r="M60" s="218">
        <v>0.99</v>
      </c>
      <c r="N60" s="218">
        <v>1.0900000000000001</v>
      </c>
      <c r="O60" s="218">
        <v>1.21</v>
      </c>
      <c r="P60" s="218">
        <v>1.49</v>
      </c>
      <c r="Q60" s="218">
        <v>0</v>
      </c>
      <c r="R60" s="218">
        <v>0.51</v>
      </c>
      <c r="S60" s="218">
        <v>0.25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1.03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-0.44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1.1299999999999999</v>
      </c>
      <c r="L61" s="218">
        <v>2.62</v>
      </c>
      <c r="M61" s="218">
        <v>0.99</v>
      </c>
      <c r="N61" s="218">
        <v>1.0900000000000001</v>
      </c>
      <c r="O61" s="218">
        <v>1.21</v>
      </c>
      <c r="P61" s="218">
        <v>1.49</v>
      </c>
      <c r="Q61" s="218">
        <v>0</v>
      </c>
      <c r="R61" s="218">
        <v>0.51</v>
      </c>
      <c r="S61" s="218">
        <v>0.25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1.65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-0.44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1.1299999999999999</v>
      </c>
      <c r="L62" s="218">
        <v>2.62</v>
      </c>
      <c r="M62" s="218">
        <v>0.99</v>
      </c>
      <c r="N62" s="218">
        <v>1.0900000000000001</v>
      </c>
      <c r="O62" s="218">
        <v>1.21</v>
      </c>
      <c r="P62" s="218">
        <v>1.49</v>
      </c>
      <c r="Q62" s="218">
        <v>0</v>
      </c>
      <c r="R62" s="218">
        <v>0.51</v>
      </c>
      <c r="S62" s="218">
        <v>0.25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1.65</v>
      </c>
      <c r="AD62" s="218">
        <v>0</v>
      </c>
      <c r="AE62" s="218">
        <v>0</v>
      </c>
      <c r="AF62" s="218">
        <v>0</v>
      </c>
      <c r="AG62" s="218">
        <v>44.99</v>
      </c>
      <c r="AH62" s="218">
        <v>0</v>
      </c>
      <c r="AI62" s="218">
        <v>0</v>
      </c>
      <c r="AJ62" s="218">
        <v>0</v>
      </c>
      <c r="AK62" s="218">
        <v>-0.44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1.1299999999999999</v>
      </c>
      <c r="L63" s="218">
        <v>2.62</v>
      </c>
      <c r="M63" s="218">
        <v>0.86</v>
      </c>
      <c r="N63" s="218">
        <v>1.0900000000000001</v>
      </c>
      <c r="O63" s="218">
        <v>1.21</v>
      </c>
      <c r="P63" s="218">
        <v>1.49</v>
      </c>
      <c r="Q63" s="218">
        <v>0</v>
      </c>
      <c r="R63" s="218">
        <v>0.51</v>
      </c>
      <c r="S63" s="218">
        <v>0.25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1.65</v>
      </c>
      <c r="AD63" s="218">
        <v>0</v>
      </c>
      <c r="AE63" s="218">
        <v>0</v>
      </c>
      <c r="AF63" s="218">
        <v>0</v>
      </c>
      <c r="AG63" s="218">
        <v>0</v>
      </c>
      <c r="AH63" s="218">
        <v>28.79</v>
      </c>
      <c r="AI63" s="218">
        <v>0</v>
      </c>
      <c r="AJ63" s="218">
        <v>0</v>
      </c>
      <c r="AK63" s="218">
        <v>-0.44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1.1299999999999999</v>
      </c>
      <c r="L64" s="218">
        <v>2.62</v>
      </c>
      <c r="M64" s="218">
        <v>0.86</v>
      </c>
      <c r="N64" s="218">
        <v>1.0900000000000001</v>
      </c>
      <c r="O64" s="218">
        <v>1.21</v>
      </c>
      <c r="P64" s="218">
        <v>1.49</v>
      </c>
      <c r="Q64" s="218">
        <v>0</v>
      </c>
      <c r="R64" s="218">
        <v>0.51</v>
      </c>
      <c r="S64" s="218">
        <v>0.25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1.65</v>
      </c>
      <c r="AD64" s="218">
        <v>0</v>
      </c>
      <c r="AE64" s="218">
        <v>0</v>
      </c>
      <c r="AF64" s="218">
        <v>0</v>
      </c>
      <c r="AG64" s="218">
        <v>0</v>
      </c>
      <c r="AH64" s="218">
        <v>28.79</v>
      </c>
      <c r="AI64" s="218">
        <v>0</v>
      </c>
      <c r="AJ64" s="218">
        <v>0</v>
      </c>
      <c r="AK64" s="218">
        <v>-0.44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1.1299999999999999</v>
      </c>
      <c r="L65" s="218">
        <v>2.62</v>
      </c>
      <c r="M65" s="218">
        <v>0.86</v>
      </c>
      <c r="N65" s="218">
        <v>1.0900000000000001</v>
      </c>
      <c r="O65" s="218">
        <v>1.21</v>
      </c>
      <c r="P65" s="218">
        <v>1.49</v>
      </c>
      <c r="Q65" s="218">
        <v>0</v>
      </c>
      <c r="R65" s="218">
        <v>0.51</v>
      </c>
      <c r="S65" s="218">
        <v>0.25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1.65</v>
      </c>
      <c r="AD65" s="218">
        <v>0</v>
      </c>
      <c r="AE65" s="218">
        <v>0</v>
      </c>
      <c r="AF65" s="218">
        <v>0</v>
      </c>
      <c r="AG65" s="218">
        <v>0</v>
      </c>
      <c r="AH65" s="218">
        <v>28.79</v>
      </c>
      <c r="AI65" s="218">
        <v>0</v>
      </c>
      <c r="AJ65" s="218">
        <v>0</v>
      </c>
      <c r="AK65" s="218">
        <v>-0.44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1.1299999999999999</v>
      </c>
      <c r="L66" s="218">
        <v>2.62</v>
      </c>
      <c r="M66" s="218">
        <v>0.86</v>
      </c>
      <c r="N66" s="218">
        <v>1.0900000000000001</v>
      </c>
      <c r="O66" s="218">
        <v>1.21</v>
      </c>
      <c r="P66" s="218">
        <v>1.49</v>
      </c>
      <c r="Q66" s="218">
        <v>0</v>
      </c>
      <c r="R66" s="218">
        <v>0.51</v>
      </c>
      <c r="S66" s="218">
        <v>0.25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0</v>
      </c>
      <c r="AH66" s="218">
        <v>28.79</v>
      </c>
      <c r="AI66" s="218">
        <v>0</v>
      </c>
      <c r="AJ66" s="218">
        <v>0</v>
      </c>
      <c r="AK66" s="218">
        <v>-0.44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1.1299999999999999</v>
      </c>
      <c r="L67" s="218">
        <v>2.62</v>
      </c>
      <c r="M67" s="218">
        <v>0.83</v>
      </c>
      <c r="N67" s="218">
        <v>1.0900000000000001</v>
      </c>
      <c r="O67" s="218">
        <v>1.21</v>
      </c>
      <c r="P67" s="218">
        <v>1.49</v>
      </c>
      <c r="Q67" s="218">
        <v>0</v>
      </c>
      <c r="R67" s="218">
        <v>0.51</v>
      </c>
      <c r="S67" s="218">
        <v>0.25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0</v>
      </c>
      <c r="AH67" s="218">
        <v>28.79</v>
      </c>
      <c r="AI67" s="218">
        <v>0</v>
      </c>
      <c r="AJ67" s="218">
        <v>0</v>
      </c>
      <c r="AK67" s="218">
        <v>-0.44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1.1299999999999999</v>
      </c>
      <c r="L68" s="218">
        <v>2.62</v>
      </c>
      <c r="M68" s="218">
        <v>0.83</v>
      </c>
      <c r="N68" s="218">
        <v>1.0900000000000001</v>
      </c>
      <c r="O68" s="218">
        <v>1.21</v>
      </c>
      <c r="P68" s="218">
        <v>1.49</v>
      </c>
      <c r="Q68" s="218">
        <v>0</v>
      </c>
      <c r="R68" s="218">
        <v>0.51</v>
      </c>
      <c r="S68" s="218">
        <v>0.25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0</v>
      </c>
      <c r="AH68" s="218">
        <v>28.79</v>
      </c>
      <c r="AI68" s="218">
        <v>0</v>
      </c>
      <c r="AJ68" s="218">
        <v>0</v>
      </c>
      <c r="AK68" s="218">
        <v>-0.44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1.1100000000000001</v>
      </c>
      <c r="L69" s="218">
        <v>2.62</v>
      </c>
      <c r="M69" s="218">
        <v>0.83</v>
      </c>
      <c r="N69" s="218">
        <v>1.0900000000000001</v>
      </c>
      <c r="O69" s="218">
        <v>1.21</v>
      </c>
      <c r="P69" s="218">
        <v>1.49</v>
      </c>
      <c r="Q69" s="218">
        <v>0</v>
      </c>
      <c r="R69" s="218">
        <v>0.51</v>
      </c>
      <c r="S69" s="218">
        <v>0.25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0</v>
      </c>
      <c r="AH69" s="218">
        <v>28.79</v>
      </c>
      <c r="AI69" s="218">
        <v>0</v>
      </c>
      <c r="AJ69" s="218">
        <v>0</v>
      </c>
      <c r="AK69" s="218">
        <v>-0.44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1.1100000000000001</v>
      </c>
      <c r="L70" s="218">
        <v>2.62</v>
      </c>
      <c r="M70" s="218">
        <v>0.83</v>
      </c>
      <c r="N70" s="218">
        <v>1.0900000000000001</v>
      </c>
      <c r="O70" s="218">
        <v>1.21</v>
      </c>
      <c r="P70" s="218">
        <v>1.49</v>
      </c>
      <c r="Q70" s="218">
        <v>0</v>
      </c>
      <c r="R70" s="218">
        <v>0.51</v>
      </c>
      <c r="S70" s="218">
        <v>0.25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0</v>
      </c>
      <c r="AH70" s="218">
        <v>28.79</v>
      </c>
      <c r="AI70" s="218">
        <v>0</v>
      </c>
      <c r="AJ70" s="218">
        <v>0</v>
      </c>
      <c r="AK70" s="218">
        <v>-0.44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1.1100000000000001</v>
      </c>
      <c r="L71" s="218">
        <v>2.62</v>
      </c>
      <c r="M71" s="218">
        <v>0.83</v>
      </c>
      <c r="N71" s="218">
        <v>1.0900000000000001</v>
      </c>
      <c r="O71" s="218">
        <v>1.1599999999999999</v>
      </c>
      <c r="P71" s="218">
        <v>1.49</v>
      </c>
      <c r="Q71" s="218">
        <v>0</v>
      </c>
      <c r="R71" s="218">
        <v>0.51</v>
      </c>
      <c r="S71" s="218">
        <v>0.25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0</v>
      </c>
      <c r="AH71" s="218">
        <v>28.79</v>
      </c>
      <c r="AI71" s="218">
        <v>0</v>
      </c>
      <c r="AJ71" s="218">
        <v>0</v>
      </c>
      <c r="AK71" s="218">
        <v>-0.44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1.1200000000000001</v>
      </c>
      <c r="L72" s="218">
        <v>2.62</v>
      </c>
      <c r="M72" s="218">
        <v>0.83</v>
      </c>
      <c r="N72" s="218">
        <v>1.0900000000000001</v>
      </c>
      <c r="O72" s="218">
        <v>1.21</v>
      </c>
      <c r="P72" s="218">
        <v>1.49</v>
      </c>
      <c r="Q72" s="218">
        <v>0</v>
      </c>
      <c r="R72" s="218">
        <v>0.51</v>
      </c>
      <c r="S72" s="218">
        <v>0.25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0</v>
      </c>
      <c r="AH72" s="218">
        <v>28.79</v>
      </c>
      <c r="AI72" s="218">
        <v>0</v>
      </c>
      <c r="AJ72" s="218">
        <v>0</v>
      </c>
      <c r="AK72" s="218">
        <v>-0.44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1.0900000000000001</v>
      </c>
      <c r="L73" s="218">
        <v>2.4700000000000002</v>
      </c>
      <c r="M73" s="218">
        <v>0.83</v>
      </c>
      <c r="N73" s="218">
        <v>1.0900000000000001</v>
      </c>
      <c r="O73" s="218">
        <v>1.21</v>
      </c>
      <c r="P73" s="218">
        <v>1.49</v>
      </c>
      <c r="Q73" s="218">
        <v>0</v>
      </c>
      <c r="R73" s="218">
        <v>0.51</v>
      </c>
      <c r="S73" s="218">
        <v>0.25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0</v>
      </c>
      <c r="AH73" s="218">
        <v>28.79</v>
      </c>
      <c r="AI73" s="218">
        <v>0</v>
      </c>
      <c r="AJ73" s="218">
        <v>0</v>
      </c>
      <c r="AK73" s="218">
        <v>-0.44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1.0900000000000001</v>
      </c>
      <c r="L74" s="218">
        <v>2.62</v>
      </c>
      <c r="M74" s="218">
        <v>0.83</v>
      </c>
      <c r="N74" s="218">
        <v>1.0900000000000001</v>
      </c>
      <c r="O74" s="218">
        <v>1.21</v>
      </c>
      <c r="P74" s="218">
        <v>1.49</v>
      </c>
      <c r="Q74" s="218">
        <v>0</v>
      </c>
      <c r="R74" s="218">
        <v>0.51</v>
      </c>
      <c r="S74" s="218">
        <v>0.25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0</v>
      </c>
      <c r="AH74" s="218">
        <v>28.79</v>
      </c>
      <c r="AI74" s="218">
        <v>0</v>
      </c>
      <c r="AJ74" s="218">
        <v>0</v>
      </c>
      <c r="AK74" s="218">
        <v>-0.44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1.0900000000000001</v>
      </c>
      <c r="L75" s="218">
        <v>2.62</v>
      </c>
      <c r="M75" s="218">
        <v>0.83</v>
      </c>
      <c r="N75" s="218">
        <v>1.0900000000000001</v>
      </c>
      <c r="O75" s="218">
        <v>1.21</v>
      </c>
      <c r="P75" s="218">
        <v>1.49</v>
      </c>
      <c r="Q75" s="218">
        <v>0</v>
      </c>
      <c r="R75" s="218">
        <v>0.49</v>
      </c>
      <c r="S75" s="218">
        <v>0.25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1.65</v>
      </c>
      <c r="AD75" s="218">
        <v>0</v>
      </c>
      <c r="AE75" s="218">
        <v>0</v>
      </c>
      <c r="AF75" s="218">
        <v>0</v>
      </c>
      <c r="AG75" s="218">
        <v>46.92</v>
      </c>
      <c r="AH75" s="218">
        <v>0</v>
      </c>
      <c r="AI75" s="218">
        <v>0</v>
      </c>
      <c r="AJ75" s="218">
        <v>0</v>
      </c>
      <c r="AK75" s="218">
        <v>-0.44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1.0900000000000001</v>
      </c>
      <c r="L76" s="218">
        <v>2.62</v>
      </c>
      <c r="M76" s="218">
        <v>0.83</v>
      </c>
      <c r="N76" s="218">
        <v>1.0900000000000001</v>
      </c>
      <c r="O76" s="218">
        <v>1.21</v>
      </c>
      <c r="P76" s="218">
        <v>1.49</v>
      </c>
      <c r="Q76" s="218">
        <v>0</v>
      </c>
      <c r="R76" s="218">
        <v>0.49</v>
      </c>
      <c r="S76" s="218">
        <v>0.25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1.65</v>
      </c>
      <c r="AD76" s="218">
        <v>0</v>
      </c>
      <c r="AE76" s="218">
        <v>0</v>
      </c>
      <c r="AF76" s="218">
        <v>0</v>
      </c>
      <c r="AG76" s="218">
        <v>46.92</v>
      </c>
      <c r="AH76" s="218">
        <v>0</v>
      </c>
      <c r="AI76" s="218">
        <v>0</v>
      </c>
      <c r="AJ76" s="218">
        <v>0</v>
      </c>
      <c r="AK76" s="218">
        <v>-0.44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1.0900000000000001</v>
      </c>
      <c r="L77" s="218">
        <v>2.62</v>
      </c>
      <c r="M77" s="218">
        <v>0.83</v>
      </c>
      <c r="N77" s="218">
        <v>1.0900000000000001</v>
      </c>
      <c r="O77" s="218">
        <v>1.21</v>
      </c>
      <c r="P77" s="218">
        <v>1.49</v>
      </c>
      <c r="Q77" s="218">
        <v>0</v>
      </c>
      <c r="R77" s="218">
        <v>0.49</v>
      </c>
      <c r="S77" s="218">
        <v>0.25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1.65</v>
      </c>
      <c r="AD77" s="218">
        <v>0</v>
      </c>
      <c r="AE77" s="218">
        <v>0</v>
      </c>
      <c r="AF77" s="218">
        <v>0</v>
      </c>
      <c r="AG77" s="218">
        <v>46.92</v>
      </c>
      <c r="AH77" s="218">
        <v>0</v>
      </c>
      <c r="AI77" s="218">
        <v>0</v>
      </c>
      <c r="AJ77" s="218">
        <v>0</v>
      </c>
      <c r="AK77" s="218">
        <v>-0.44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1.0900000000000001</v>
      </c>
      <c r="L78" s="218">
        <v>2.62</v>
      </c>
      <c r="M78" s="218">
        <v>0.83</v>
      </c>
      <c r="N78" s="218">
        <v>1.0900000000000001</v>
      </c>
      <c r="O78" s="218">
        <v>1.21</v>
      </c>
      <c r="P78" s="218">
        <v>1.49</v>
      </c>
      <c r="Q78" s="218">
        <v>0</v>
      </c>
      <c r="R78" s="218">
        <v>0.49</v>
      </c>
      <c r="S78" s="218">
        <v>0.25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1.65</v>
      </c>
      <c r="AD78" s="218">
        <v>0</v>
      </c>
      <c r="AE78" s="218">
        <v>0</v>
      </c>
      <c r="AF78" s="218">
        <v>0</v>
      </c>
      <c r="AG78" s="218">
        <v>46.92</v>
      </c>
      <c r="AH78" s="218">
        <v>0</v>
      </c>
      <c r="AI78" s="218">
        <v>0</v>
      </c>
      <c r="AJ78" s="218">
        <v>0</v>
      </c>
      <c r="AK78" s="218">
        <v>-0.44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1.1200000000000001</v>
      </c>
      <c r="L79" s="218">
        <v>2.7</v>
      </c>
      <c r="M79" s="218">
        <v>0.83</v>
      </c>
      <c r="N79" s="218">
        <v>1.0900000000000001</v>
      </c>
      <c r="O79" s="218">
        <v>1.21</v>
      </c>
      <c r="P79" s="218">
        <v>1.49</v>
      </c>
      <c r="Q79" s="218">
        <v>0</v>
      </c>
      <c r="R79" s="218">
        <v>0.49</v>
      </c>
      <c r="S79" s="218">
        <v>0.24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23.44</v>
      </c>
      <c r="AH79" s="218">
        <v>0</v>
      </c>
      <c r="AI79" s="218">
        <v>0</v>
      </c>
      <c r="AJ79" s="218">
        <v>0</v>
      </c>
      <c r="AK79" s="218">
        <v>-0.44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1.1000000000000001</v>
      </c>
      <c r="L80" s="218">
        <v>2.7</v>
      </c>
      <c r="M80" s="218">
        <v>0.83</v>
      </c>
      <c r="N80" s="218">
        <v>1.0900000000000001</v>
      </c>
      <c r="O80" s="218">
        <v>1.21</v>
      </c>
      <c r="P80" s="218">
        <v>1.49</v>
      </c>
      <c r="Q80" s="218">
        <v>0</v>
      </c>
      <c r="R80" s="218">
        <v>0.49</v>
      </c>
      <c r="S80" s="218">
        <v>0.24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23.44</v>
      </c>
      <c r="AH80" s="218">
        <v>0</v>
      </c>
      <c r="AI80" s="218">
        <v>0</v>
      </c>
      <c r="AJ80" s="218">
        <v>0</v>
      </c>
      <c r="AK80" s="218">
        <v>-0.44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2.62</v>
      </c>
      <c r="M81" s="218">
        <v>0.83</v>
      </c>
      <c r="N81" s="218">
        <v>1.0900000000000001</v>
      </c>
      <c r="O81" s="218">
        <v>1.21</v>
      </c>
      <c r="P81" s="218">
        <v>1.49</v>
      </c>
      <c r="Q81" s="218">
        <v>0</v>
      </c>
      <c r="R81" s="218">
        <v>0.49</v>
      </c>
      <c r="S81" s="218">
        <v>0.24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1.58</v>
      </c>
      <c r="AD81" s="218">
        <v>0</v>
      </c>
      <c r="AE81" s="218">
        <v>0</v>
      </c>
      <c r="AF81" s="218">
        <v>0</v>
      </c>
      <c r="AG81" s="218">
        <v>23.44</v>
      </c>
      <c r="AH81" s="218">
        <v>0</v>
      </c>
      <c r="AI81" s="218">
        <v>0</v>
      </c>
      <c r="AJ81" s="218">
        <v>0</v>
      </c>
      <c r="AK81" s="218">
        <v>-0.44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2.62</v>
      </c>
      <c r="M82" s="218">
        <v>0.83</v>
      </c>
      <c r="N82" s="218">
        <v>1.0900000000000001</v>
      </c>
      <c r="O82" s="218">
        <v>1.21</v>
      </c>
      <c r="P82" s="218">
        <v>1.49</v>
      </c>
      <c r="Q82" s="218">
        <v>0</v>
      </c>
      <c r="R82" s="218">
        <v>0.49</v>
      </c>
      <c r="S82" s="218">
        <v>0.24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1.58</v>
      </c>
      <c r="AD82" s="218">
        <v>0</v>
      </c>
      <c r="AE82" s="218">
        <v>0</v>
      </c>
      <c r="AF82" s="218">
        <v>0</v>
      </c>
      <c r="AG82" s="218">
        <v>46.17</v>
      </c>
      <c r="AH82" s="218">
        <v>0</v>
      </c>
      <c r="AI82" s="218">
        <v>0</v>
      </c>
      <c r="AJ82" s="218">
        <v>0</v>
      </c>
      <c r="AK82" s="218">
        <v>-0.44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1.0900000000000001</v>
      </c>
      <c r="L83" s="218">
        <v>2.62</v>
      </c>
      <c r="M83" s="218">
        <v>0.83</v>
      </c>
      <c r="N83" s="218">
        <v>1.0900000000000001</v>
      </c>
      <c r="O83" s="218">
        <v>1.21</v>
      </c>
      <c r="P83" s="218">
        <v>1.49</v>
      </c>
      <c r="Q83" s="218">
        <v>0</v>
      </c>
      <c r="R83" s="218">
        <v>0.49</v>
      </c>
      <c r="S83" s="218">
        <v>0.24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1.58</v>
      </c>
      <c r="AD83" s="218">
        <v>0</v>
      </c>
      <c r="AE83" s="218">
        <v>0</v>
      </c>
      <c r="AF83" s="218">
        <v>0</v>
      </c>
      <c r="AG83" s="218">
        <v>46.17</v>
      </c>
      <c r="AH83" s="218">
        <v>0</v>
      </c>
      <c r="AI83" s="218">
        <v>0</v>
      </c>
      <c r="AJ83" s="218">
        <v>0</v>
      </c>
      <c r="AK83" s="218">
        <v>-0.44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2.62</v>
      </c>
      <c r="M84" s="218">
        <v>0.83</v>
      </c>
      <c r="N84" s="218">
        <v>1.0900000000000001</v>
      </c>
      <c r="O84" s="218">
        <v>1.21</v>
      </c>
      <c r="P84" s="218">
        <v>1.49</v>
      </c>
      <c r="Q84" s="218">
        <v>0</v>
      </c>
      <c r="R84" s="218">
        <v>0.49</v>
      </c>
      <c r="S84" s="218">
        <v>0.24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1.58</v>
      </c>
      <c r="AD84" s="218">
        <v>0</v>
      </c>
      <c r="AE84" s="218">
        <v>0</v>
      </c>
      <c r="AF84" s="218">
        <v>0</v>
      </c>
      <c r="AG84" s="218">
        <v>46.17</v>
      </c>
      <c r="AH84" s="218">
        <v>0</v>
      </c>
      <c r="AI84" s="218">
        <v>0</v>
      </c>
      <c r="AJ84" s="218">
        <v>0</v>
      </c>
      <c r="AK84" s="218">
        <v>-0.44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1.0900000000000001</v>
      </c>
      <c r="L85" s="218">
        <v>2.62</v>
      </c>
      <c r="M85" s="218">
        <v>0.83</v>
      </c>
      <c r="N85" s="218">
        <v>1.0900000000000001</v>
      </c>
      <c r="O85" s="218">
        <v>1.21</v>
      </c>
      <c r="P85" s="218">
        <v>1.49</v>
      </c>
      <c r="Q85" s="218">
        <v>0</v>
      </c>
      <c r="R85" s="218">
        <v>0.49</v>
      </c>
      <c r="S85" s="218">
        <v>0.24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1.58</v>
      </c>
      <c r="AD85" s="218">
        <v>0</v>
      </c>
      <c r="AE85" s="218">
        <v>0</v>
      </c>
      <c r="AF85" s="218">
        <v>0</v>
      </c>
      <c r="AG85" s="218">
        <v>43.96</v>
      </c>
      <c r="AH85" s="218">
        <v>0</v>
      </c>
      <c r="AI85" s="218">
        <v>0</v>
      </c>
      <c r="AJ85" s="218">
        <v>0</v>
      </c>
      <c r="AK85" s="218">
        <v>-0.44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2.62</v>
      </c>
      <c r="M86" s="218">
        <v>0.83</v>
      </c>
      <c r="N86" s="218">
        <v>1.0900000000000001</v>
      </c>
      <c r="O86" s="218">
        <v>1.21</v>
      </c>
      <c r="P86" s="218">
        <v>1.49</v>
      </c>
      <c r="Q86" s="218">
        <v>0</v>
      </c>
      <c r="R86" s="218">
        <v>0.49</v>
      </c>
      <c r="S86" s="218">
        <v>0.24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43.96</v>
      </c>
      <c r="AH86" s="218">
        <v>0</v>
      </c>
      <c r="AI86" s="218">
        <v>0</v>
      </c>
      <c r="AJ86" s="218">
        <v>0</v>
      </c>
      <c r="AK86" s="218">
        <v>-0.44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2.62</v>
      </c>
      <c r="M87" s="218">
        <v>0.83</v>
      </c>
      <c r="N87" s="218">
        <v>1.0900000000000001</v>
      </c>
      <c r="O87" s="218">
        <v>1.21</v>
      </c>
      <c r="P87" s="218">
        <v>1.49</v>
      </c>
      <c r="Q87" s="218">
        <v>0</v>
      </c>
      <c r="R87" s="218">
        <v>0.49</v>
      </c>
      <c r="S87" s="218">
        <v>0.24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1.65</v>
      </c>
      <c r="AD87" s="218">
        <v>0</v>
      </c>
      <c r="AE87" s="218">
        <v>0</v>
      </c>
      <c r="AF87" s="218">
        <v>0</v>
      </c>
      <c r="AG87" s="218">
        <v>43.96</v>
      </c>
      <c r="AH87" s="218">
        <v>0</v>
      </c>
      <c r="AI87" s="218">
        <v>0</v>
      </c>
      <c r="AJ87" s="218">
        <v>0</v>
      </c>
      <c r="AK87" s="218">
        <v>-0.44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2.62</v>
      </c>
      <c r="M88" s="218">
        <v>0.83</v>
      </c>
      <c r="N88" s="218">
        <v>1.0900000000000001</v>
      </c>
      <c r="O88" s="218">
        <v>1.21</v>
      </c>
      <c r="P88" s="218">
        <v>1.49</v>
      </c>
      <c r="Q88" s="218">
        <v>0</v>
      </c>
      <c r="R88" s="218">
        <v>0.49</v>
      </c>
      <c r="S88" s="218">
        <v>0.24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1.65</v>
      </c>
      <c r="AD88" s="218">
        <v>0</v>
      </c>
      <c r="AE88" s="218">
        <v>0</v>
      </c>
      <c r="AF88" s="218">
        <v>0</v>
      </c>
      <c r="AG88" s="218">
        <v>43.96</v>
      </c>
      <c r="AH88" s="218">
        <v>0</v>
      </c>
      <c r="AI88" s="218">
        <v>0</v>
      </c>
      <c r="AJ88" s="218">
        <v>0</v>
      </c>
      <c r="AK88" s="218">
        <v>-0.44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1.0900000000000001</v>
      </c>
      <c r="L89" s="218">
        <v>2.62</v>
      </c>
      <c r="M89" s="218">
        <v>0.83</v>
      </c>
      <c r="N89" s="218">
        <v>1.0900000000000001</v>
      </c>
      <c r="O89" s="218">
        <v>1.21</v>
      </c>
      <c r="P89" s="218">
        <v>1.41</v>
      </c>
      <c r="Q89" s="218">
        <v>0</v>
      </c>
      <c r="R89" s="218">
        <v>0.49</v>
      </c>
      <c r="S89" s="218">
        <v>0.24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1.65</v>
      </c>
      <c r="AD89" s="218">
        <v>0</v>
      </c>
      <c r="AE89" s="218">
        <v>0</v>
      </c>
      <c r="AF89" s="218">
        <v>0</v>
      </c>
      <c r="AG89" s="218">
        <v>45.81</v>
      </c>
      <c r="AH89" s="218">
        <v>0</v>
      </c>
      <c r="AI89" s="218">
        <v>0</v>
      </c>
      <c r="AJ89" s="218">
        <v>0</v>
      </c>
      <c r="AK89" s="218">
        <v>-0.44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2.62</v>
      </c>
      <c r="M90" s="218">
        <v>0.83</v>
      </c>
      <c r="N90" s="218">
        <v>1.0900000000000001</v>
      </c>
      <c r="O90" s="218">
        <v>1.21</v>
      </c>
      <c r="P90" s="218">
        <v>1.49</v>
      </c>
      <c r="Q90" s="218">
        <v>0</v>
      </c>
      <c r="R90" s="218">
        <v>0.49</v>
      </c>
      <c r="S90" s="218">
        <v>0.24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1.65</v>
      </c>
      <c r="AD90" s="218">
        <v>0</v>
      </c>
      <c r="AE90" s="218">
        <v>0</v>
      </c>
      <c r="AF90" s="218">
        <v>0</v>
      </c>
      <c r="AG90" s="218">
        <v>45.81</v>
      </c>
      <c r="AH90" s="218">
        <v>0</v>
      </c>
      <c r="AI90" s="218">
        <v>0</v>
      </c>
      <c r="AJ90" s="218">
        <v>0</v>
      </c>
      <c r="AK90" s="218">
        <v>-0.44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1.0900000000000001</v>
      </c>
      <c r="L91" s="218">
        <v>2.62</v>
      </c>
      <c r="M91" s="218">
        <v>0.83</v>
      </c>
      <c r="N91" s="218">
        <v>1.0900000000000001</v>
      </c>
      <c r="O91" s="218">
        <v>1.21</v>
      </c>
      <c r="P91" s="218">
        <v>1.49</v>
      </c>
      <c r="Q91" s="218">
        <v>0</v>
      </c>
      <c r="R91" s="218">
        <v>0.49</v>
      </c>
      <c r="S91" s="218">
        <v>0.24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1.65</v>
      </c>
      <c r="AD91" s="218">
        <v>0</v>
      </c>
      <c r="AE91" s="218">
        <v>0</v>
      </c>
      <c r="AF91" s="218">
        <v>0</v>
      </c>
      <c r="AG91" s="218">
        <v>43.96</v>
      </c>
      <c r="AH91" s="218">
        <v>0</v>
      </c>
      <c r="AI91" s="218">
        <v>0</v>
      </c>
      <c r="AJ91" s="218">
        <v>0</v>
      </c>
      <c r="AK91" s="218">
        <v>-0.44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1.0900000000000001</v>
      </c>
      <c r="L92" s="218">
        <v>2.62</v>
      </c>
      <c r="M92" s="218">
        <v>0.83</v>
      </c>
      <c r="N92" s="218">
        <v>1.0900000000000001</v>
      </c>
      <c r="O92" s="218">
        <v>1.21</v>
      </c>
      <c r="P92" s="218">
        <v>1.49</v>
      </c>
      <c r="Q92" s="218">
        <v>0</v>
      </c>
      <c r="R92" s="218">
        <v>0.49</v>
      </c>
      <c r="S92" s="218">
        <v>0.24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1.65</v>
      </c>
      <c r="AD92" s="218">
        <v>0</v>
      </c>
      <c r="AE92" s="218">
        <v>0</v>
      </c>
      <c r="AF92" s="218">
        <v>0</v>
      </c>
      <c r="AG92" s="218">
        <v>43.96</v>
      </c>
      <c r="AH92" s="218">
        <v>0</v>
      </c>
      <c r="AI92" s="218">
        <v>0</v>
      </c>
      <c r="AJ92" s="218">
        <v>0</v>
      </c>
      <c r="AK92" s="218">
        <v>-0.44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1.0900000000000001</v>
      </c>
      <c r="L93" s="218">
        <v>2.62</v>
      </c>
      <c r="M93" s="218">
        <v>0.83</v>
      </c>
      <c r="N93" s="218">
        <v>1.0900000000000001</v>
      </c>
      <c r="O93" s="218">
        <v>1.21</v>
      </c>
      <c r="P93" s="218">
        <v>1.49</v>
      </c>
      <c r="Q93" s="218">
        <v>0</v>
      </c>
      <c r="R93" s="218">
        <v>0.49</v>
      </c>
      <c r="S93" s="218">
        <v>0.24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1.65</v>
      </c>
      <c r="AD93" s="218">
        <v>0</v>
      </c>
      <c r="AE93" s="218">
        <v>0</v>
      </c>
      <c r="AF93" s="218">
        <v>0</v>
      </c>
      <c r="AG93" s="218">
        <v>43.96</v>
      </c>
      <c r="AH93" s="218">
        <v>0</v>
      </c>
      <c r="AI93" s="218">
        <v>0</v>
      </c>
      <c r="AJ93" s="218">
        <v>0</v>
      </c>
      <c r="AK93" s="218">
        <v>-0.44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1.0900000000000001</v>
      </c>
      <c r="L94" s="218">
        <v>2.62</v>
      </c>
      <c r="M94" s="218">
        <v>0.83</v>
      </c>
      <c r="N94" s="218">
        <v>1.0900000000000001</v>
      </c>
      <c r="O94" s="218">
        <v>1.21</v>
      </c>
      <c r="P94" s="218">
        <v>1.49</v>
      </c>
      <c r="Q94" s="218">
        <v>0</v>
      </c>
      <c r="R94" s="218">
        <v>0.49</v>
      </c>
      <c r="S94" s="218">
        <v>0.24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1.65</v>
      </c>
      <c r="AD94" s="218">
        <v>0</v>
      </c>
      <c r="AE94" s="218">
        <v>0</v>
      </c>
      <c r="AF94" s="218">
        <v>0</v>
      </c>
      <c r="AG94" s="218">
        <v>43.96</v>
      </c>
      <c r="AH94" s="218">
        <v>0</v>
      </c>
      <c r="AI94" s="218">
        <v>0</v>
      </c>
      <c r="AJ94" s="218">
        <v>0</v>
      </c>
      <c r="AK94" s="218">
        <v>-0.44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1.0900000000000001</v>
      </c>
      <c r="L95" s="218">
        <v>2.62</v>
      </c>
      <c r="M95" s="218">
        <v>0.83</v>
      </c>
      <c r="N95" s="218">
        <v>1.0900000000000001</v>
      </c>
      <c r="O95" s="218">
        <v>1.21</v>
      </c>
      <c r="P95" s="218">
        <v>1.49</v>
      </c>
      <c r="Q95" s="218">
        <v>0</v>
      </c>
      <c r="R95" s="218">
        <v>0.49</v>
      </c>
      <c r="S95" s="218">
        <v>0.24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1.65</v>
      </c>
      <c r="AD95" s="218">
        <v>0</v>
      </c>
      <c r="AE95" s="218">
        <v>0</v>
      </c>
      <c r="AF95" s="218">
        <v>0</v>
      </c>
      <c r="AG95" s="218">
        <v>43.96</v>
      </c>
      <c r="AH95" s="218">
        <v>0</v>
      </c>
      <c r="AI95" s="218">
        <v>0</v>
      </c>
      <c r="AJ95" s="218">
        <v>0</v>
      </c>
      <c r="AK95" s="218">
        <v>-0.44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1.0900000000000001</v>
      </c>
      <c r="L96" s="218">
        <v>2.62</v>
      </c>
      <c r="M96" s="218">
        <v>0.83</v>
      </c>
      <c r="N96" s="218">
        <v>1.0900000000000001</v>
      </c>
      <c r="O96" s="218">
        <v>1.21</v>
      </c>
      <c r="P96" s="218">
        <v>1.49</v>
      </c>
      <c r="Q96" s="218">
        <v>0</v>
      </c>
      <c r="R96" s="218">
        <v>0.49</v>
      </c>
      <c r="S96" s="218">
        <v>0.24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1.65</v>
      </c>
      <c r="AD96" s="218">
        <v>0</v>
      </c>
      <c r="AE96" s="218">
        <v>0</v>
      </c>
      <c r="AF96" s="218">
        <v>0</v>
      </c>
      <c r="AG96" s="218">
        <v>43.96</v>
      </c>
      <c r="AH96" s="218">
        <v>0</v>
      </c>
      <c r="AI96" s="218">
        <v>0</v>
      </c>
      <c r="AJ96" s="218">
        <v>0</v>
      </c>
      <c r="AK96" s="218">
        <v>-0.44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1.0900000000000001</v>
      </c>
      <c r="L97" s="218">
        <v>2.62</v>
      </c>
      <c r="M97" s="218">
        <v>0.83</v>
      </c>
      <c r="N97" s="218">
        <v>1.0900000000000001</v>
      </c>
      <c r="O97" s="218">
        <v>1.21</v>
      </c>
      <c r="P97" s="218">
        <v>1.49</v>
      </c>
      <c r="Q97" s="218">
        <v>0</v>
      </c>
      <c r="R97" s="218">
        <v>0.49</v>
      </c>
      <c r="S97" s="218">
        <v>0.24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1.65</v>
      </c>
      <c r="AD97" s="218">
        <v>0</v>
      </c>
      <c r="AE97" s="218">
        <v>0</v>
      </c>
      <c r="AF97" s="218">
        <v>0</v>
      </c>
      <c r="AG97" s="218">
        <v>43.96</v>
      </c>
      <c r="AH97" s="218">
        <v>0</v>
      </c>
      <c r="AI97" s="218">
        <v>0</v>
      </c>
      <c r="AJ97" s="218">
        <v>0</v>
      </c>
      <c r="AK97" s="218">
        <v>-0.44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1.0900000000000001</v>
      </c>
      <c r="L98" s="218">
        <v>2.62</v>
      </c>
      <c r="M98" s="218">
        <v>0.83</v>
      </c>
      <c r="N98" s="218">
        <v>1.0900000000000001</v>
      </c>
      <c r="O98" s="218">
        <v>1.21</v>
      </c>
      <c r="P98" s="218">
        <v>1.49</v>
      </c>
      <c r="Q98" s="218">
        <v>0</v>
      </c>
      <c r="R98" s="218">
        <v>0.49</v>
      </c>
      <c r="S98" s="218">
        <v>0.24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1.65</v>
      </c>
      <c r="AD98" s="218">
        <v>0</v>
      </c>
      <c r="AE98" s="218">
        <v>0</v>
      </c>
      <c r="AF98" s="218">
        <v>0</v>
      </c>
      <c r="AG98" s="218">
        <v>43.96</v>
      </c>
      <c r="AH98" s="218">
        <v>0</v>
      </c>
      <c r="AI98" s="218">
        <v>0</v>
      </c>
      <c r="AJ98" s="218">
        <v>0</v>
      </c>
      <c r="AK98" s="218">
        <v>-0.44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1.5025000000000014E-2</v>
      </c>
      <c r="L99">
        <f t="shared" si="0"/>
        <v>2.9452500000000017E-2</v>
      </c>
      <c r="M99">
        <f t="shared" si="0"/>
        <v>1.1212499999999986E-2</v>
      </c>
      <c r="N99">
        <f t="shared" si="0"/>
        <v>1.3887500000000018E-2</v>
      </c>
      <c r="O99">
        <f t="shared" si="0"/>
        <v>1.5910000000000007E-2</v>
      </c>
      <c r="P99">
        <f t="shared" si="0"/>
        <v>1.8977499999999994E-2</v>
      </c>
      <c r="Q99">
        <f t="shared" si="0"/>
        <v>0</v>
      </c>
      <c r="R99">
        <f t="shared" si="0"/>
        <v>7.0224999999999897E-3</v>
      </c>
      <c r="S99">
        <f t="shared" si="0"/>
        <v>3.5975000000000009E-3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4.0172500000000048E-2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0.84509250000000014</v>
      </c>
      <c r="AH99">
        <f t="shared" si="0"/>
        <v>8.6370000000000002E-2</v>
      </c>
      <c r="AI99">
        <f t="shared" si="0"/>
        <v>0</v>
      </c>
      <c r="AJ99">
        <f t="shared" si="0"/>
        <v>0</v>
      </c>
      <c r="AK99">
        <f t="shared" si="0"/>
        <v>-1.0559999999999996E-2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9.51</v>
      </c>
      <c r="AH3" s="218">
        <v>0</v>
      </c>
      <c r="AI3" s="218">
        <v>0</v>
      </c>
      <c r="AJ3" s="218">
        <v>0</v>
      </c>
      <c r="AK3" s="218">
        <v>-0.11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9.51</v>
      </c>
      <c r="AH4" s="218">
        <v>0</v>
      </c>
      <c r="AI4" s="218">
        <v>0</v>
      </c>
      <c r="AJ4" s="218">
        <v>0</v>
      </c>
      <c r="AK4" s="218">
        <v>-0.11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9.51</v>
      </c>
      <c r="AH5" s="218">
        <v>0</v>
      </c>
      <c r="AI5" s="218">
        <v>0</v>
      </c>
      <c r="AJ5" s="218">
        <v>0</v>
      </c>
      <c r="AK5" s="218">
        <v>-0.11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9.51</v>
      </c>
      <c r="AH6" s="218">
        <v>0</v>
      </c>
      <c r="AI6" s="218">
        <v>0</v>
      </c>
      <c r="AJ6" s="218">
        <v>0</v>
      </c>
      <c r="AK6" s="218">
        <v>-0.11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9.51</v>
      </c>
      <c r="AH7" s="218">
        <v>0</v>
      </c>
      <c r="AI7" s="218">
        <v>0</v>
      </c>
      <c r="AJ7" s="218">
        <v>0</v>
      </c>
      <c r="AK7" s="218">
        <v>-0.11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9</v>
      </c>
      <c r="AH8" s="218">
        <v>0</v>
      </c>
      <c r="AI8" s="218">
        <v>0</v>
      </c>
      <c r="AJ8" s="218">
        <v>0</v>
      </c>
      <c r="AK8" s="218">
        <v>-0.11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9</v>
      </c>
      <c r="AH9" s="218">
        <v>0</v>
      </c>
      <c r="AI9" s="218">
        <v>0</v>
      </c>
      <c r="AJ9" s="218">
        <v>0</v>
      </c>
      <c r="AK9" s="218">
        <v>-0.11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9</v>
      </c>
      <c r="AH10" s="218">
        <v>0</v>
      </c>
      <c r="AI10" s="218">
        <v>0</v>
      </c>
      <c r="AJ10" s="218">
        <v>0</v>
      </c>
      <c r="AK10" s="218">
        <v>-0.11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9</v>
      </c>
      <c r="AH11" s="218">
        <v>0</v>
      </c>
      <c r="AI11" s="218">
        <v>0</v>
      </c>
      <c r="AJ11" s="218">
        <v>0</v>
      </c>
      <c r="AK11" s="218">
        <v>-0.11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9</v>
      </c>
      <c r="AH12" s="218">
        <v>0</v>
      </c>
      <c r="AI12" s="218">
        <v>0</v>
      </c>
      <c r="AJ12" s="218">
        <v>0</v>
      </c>
      <c r="AK12" s="218">
        <v>-0.11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9</v>
      </c>
      <c r="AH13" s="218">
        <v>0</v>
      </c>
      <c r="AI13" s="218">
        <v>0</v>
      </c>
      <c r="AJ13" s="218">
        <v>0</v>
      </c>
      <c r="AK13" s="218">
        <v>-0.11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9</v>
      </c>
      <c r="AH14" s="218">
        <v>0</v>
      </c>
      <c r="AI14" s="218">
        <v>0</v>
      </c>
      <c r="AJ14" s="218">
        <v>0</v>
      </c>
      <c r="AK14" s="218">
        <v>-0.11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9.16</v>
      </c>
      <c r="AH15" s="218">
        <v>0</v>
      </c>
      <c r="AI15" s="218">
        <v>0</v>
      </c>
      <c r="AJ15" s="218">
        <v>0</v>
      </c>
      <c r="AK15" s="218">
        <v>-0.11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9.16</v>
      </c>
      <c r="AH16" s="218">
        <v>0</v>
      </c>
      <c r="AI16" s="218">
        <v>0</v>
      </c>
      <c r="AJ16" s="218">
        <v>0</v>
      </c>
      <c r="AK16" s="218">
        <v>-0.11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9.16</v>
      </c>
      <c r="AH17" s="218">
        <v>0</v>
      </c>
      <c r="AI17" s="218">
        <v>0</v>
      </c>
      <c r="AJ17" s="218">
        <v>0</v>
      </c>
      <c r="AK17" s="218">
        <v>-0.11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9.16</v>
      </c>
      <c r="AH18" s="218">
        <v>0</v>
      </c>
      <c r="AI18" s="218">
        <v>0</v>
      </c>
      <c r="AJ18" s="218">
        <v>0</v>
      </c>
      <c r="AK18" s="218">
        <v>-0.11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9.16</v>
      </c>
      <c r="AH19" s="218">
        <v>0</v>
      </c>
      <c r="AI19" s="218">
        <v>0</v>
      </c>
      <c r="AJ19" s="218">
        <v>0</v>
      </c>
      <c r="AK19" s="218">
        <v>-0.11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9.16</v>
      </c>
      <c r="AH20" s="218">
        <v>0</v>
      </c>
      <c r="AI20" s="218">
        <v>0</v>
      </c>
      <c r="AJ20" s="218">
        <v>0</v>
      </c>
      <c r="AK20" s="218">
        <v>-0.11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9.16</v>
      </c>
      <c r="AH21" s="218">
        <v>0</v>
      </c>
      <c r="AI21" s="218">
        <v>0</v>
      </c>
      <c r="AJ21" s="218">
        <v>0</v>
      </c>
      <c r="AK21" s="218">
        <v>-0.11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9.16</v>
      </c>
      <c r="AH22" s="218">
        <v>0</v>
      </c>
      <c r="AI22" s="218">
        <v>0</v>
      </c>
      <c r="AJ22" s="218">
        <v>0</v>
      </c>
      <c r="AK22" s="218">
        <v>-0.11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9.31</v>
      </c>
      <c r="AH23" s="218">
        <v>0</v>
      </c>
      <c r="AI23" s="218">
        <v>0</v>
      </c>
      <c r="AJ23" s="218">
        <v>0</v>
      </c>
      <c r="AK23" s="218">
        <v>-0.11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9.31</v>
      </c>
      <c r="AH24" s="218">
        <v>0</v>
      </c>
      <c r="AI24" s="218">
        <v>0</v>
      </c>
      <c r="AJ24" s="218">
        <v>0</v>
      </c>
      <c r="AK24" s="218">
        <v>-0.11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9.31</v>
      </c>
      <c r="AH25" s="218">
        <v>0</v>
      </c>
      <c r="AI25" s="218">
        <v>0</v>
      </c>
      <c r="AJ25" s="218">
        <v>0</v>
      </c>
      <c r="AK25" s="218">
        <v>-0.11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9.31</v>
      </c>
      <c r="AH26" s="218">
        <v>0</v>
      </c>
      <c r="AI26" s="218">
        <v>0</v>
      </c>
      <c r="AJ26" s="218">
        <v>0</v>
      </c>
      <c r="AK26" s="218">
        <v>-0.11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9.31</v>
      </c>
      <c r="AH27" s="218">
        <v>0</v>
      </c>
      <c r="AI27" s="218">
        <v>0</v>
      </c>
      <c r="AJ27" s="218">
        <v>0</v>
      </c>
      <c r="AK27" s="218">
        <v>-0.11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9.31</v>
      </c>
      <c r="AH28" s="218">
        <v>0</v>
      </c>
      <c r="AI28" s="218">
        <v>0</v>
      </c>
      <c r="AJ28" s="218">
        <v>0</v>
      </c>
      <c r="AK28" s="218">
        <v>-0.11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9.31</v>
      </c>
      <c r="AH29" s="218">
        <v>0</v>
      </c>
      <c r="AI29" s="218">
        <v>0</v>
      </c>
      <c r="AJ29" s="218">
        <v>0</v>
      </c>
      <c r="AK29" s="218">
        <v>-0.11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9.31</v>
      </c>
      <c r="AH30" s="218">
        <v>0</v>
      </c>
      <c r="AI30" s="218">
        <v>0</v>
      </c>
      <c r="AJ30" s="218">
        <v>0</v>
      </c>
      <c r="AK30" s="218">
        <v>-0.11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9.16</v>
      </c>
      <c r="AH31" s="218">
        <v>0</v>
      </c>
      <c r="AI31" s="218">
        <v>0</v>
      </c>
      <c r="AJ31" s="218">
        <v>0</v>
      </c>
      <c r="AK31" s="218">
        <v>-0.11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9.16</v>
      </c>
      <c r="AH32" s="218">
        <v>0</v>
      </c>
      <c r="AI32" s="218">
        <v>0</v>
      </c>
      <c r="AJ32" s="218">
        <v>0</v>
      </c>
      <c r="AK32" s="218">
        <v>-0.11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9.16</v>
      </c>
      <c r="AH33" s="218">
        <v>0</v>
      </c>
      <c r="AI33" s="218">
        <v>0</v>
      </c>
      <c r="AJ33" s="218">
        <v>0</v>
      </c>
      <c r="AK33" s="218">
        <v>-0.11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9.16</v>
      </c>
      <c r="AH34" s="218">
        <v>0</v>
      </c>
      <c r="AI34" s="218">
        <v>0</v>
      </c>
      <c r="AJ34" s="218">
        <v>0</v>
      </c>
      <c r="AK34" s="218">
        <v>-0.11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9.16</v>
      </c>
      <c r="AH35" s="218">
        <v>0</v>
      </c>
      <c r="AI35" s="218">
        <v>0</v>
      </c>
      <c r="AJ35" s="218">
        <v>0</v>
      </c>
      <c r="AK35" s="218">
        <v>-0.11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8.94</v>
      </c>
      <c r="AH36" s="218">
        <v>0</v>
      </c>
      <c r="AI36" s="218">
        <v>0</v>
      </c>
      <c r="AJ36" s="218">
        <v>0</v>
      </c>
      <c r="AK36" s="218">
        <v>-0.11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8.94</v>
      </c>
      <c r="AH37" s="218">
        <v>0</v>
      </c>
      <c r="AI37" s="218">
        <v>0</v>
      </c>
      <c r="AJ37" s="218">
        <v>0</v>
      </c>
      <c r="AK37" s="218">
        <v>-0.11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8.94</v>
      </c>
      <c r="AH38" s="218">
        <v>0</v>
      </c>
      <c r="AI38" s="218">
        <v>0</v>
      </c>
      <c r="AJ38" s="218">
        <v>0</v>
      </c>
      <c r="AK38" s="218">
        <v>-0.11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9.16</v>
      </c>
      <c r="AH39" s="218">
        <v>0</v>
      </c>
      <c r="AI39" s="218">
        <v>0</v>
      </c>
      <c r="AJ39" s="218">
        <v>0</v>
      </c>
      <c r="AK39" s="218">
        <v>-0.11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9.16</v>
      </c>
      <c r="AH40" s="218">
        <v>0</v>
      </c>
      <c r="AI40" s="218">
        <v>0</v>
      </c>
      <c r="AJ40" s="218">
        <v>0</v>
      </c>
      <c r="AK40" s="218">
        <v>-0.11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9.3800000000000008</v>
      </c>
      <c r="AH41" s="218">
        <v>0</v>
      </c>
      <c r="AI41" s="218">
        <v>0</v>
      </c>
      <c r="AJ41" s="218">
        <v>0</v>
      </c>
      <c r="AK41" s="218">
        <v>-0.11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9.3800000000000008</v>
      </c>
      <c r="AH42" s="218">
        <v>0</v>
      </c>
      <c r="AI42" s="218">
        <v>0</v>
      </c>
      <c r="AJ42" s="218">
        <v>0</v>
      </c>
      <c r="AK42" s="218">
        <v>-0.11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9.3800000000000008</v>
      </c>
      <c r="AH43" s="218">
        <v>0</v>
      </c>
      <c r="AI43" s="218">
        <v>0</v>
      </c>
      <c r="AJ43" s="218">
        <v>0</v>
      </c>
      <c r="AK43" s="218">
        <v>-0.11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9.3800000000000008</v>
      </c>
      <c r="AH44" s="218">
        <v>0</v>
      </c>
      <c r="AI44" s="218">
        <v>0</v>
      </c>
      <c r="AJ44" s="218">
        <v>0</v>
      </c>
      <c r="AK44" s="218">
        <v>-0.11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9.3800000000000008</v>
      </c>
      <c r="AH45" s="218">
        <v>0</v>
      </c>
      <c r="AI45" s="218">
        <v>0</v>
      </c>
      <c r="AJ45" s="218">
        <v>0</v>
      </c>
      <c r="AK45" s="218">
        <v>-0.11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9.3800000000000008</v>
      </c>
      <c r="AH46" s="218">
        <v>0</v>
      </c>
      <c r="AI46" s="218">
        <v>0</v>
      </c>
      <c r="AJ46" s="218">
        <v>0</v>
      </c>
      <c r="AK46" s="218">
        <v>-0.11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9.3800000000000008</v>
      </c>
      <c r="AH47" s="218">
        <v>0</v>
      </c>
      <c r="AI47" s="218">
        <v>0</v>
      </c>
      <c r="AJ47" s="218">
        <v>0</v>
      </c>
      <c r="AK47" s="218">
        <v>-0.11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9.3800000000000008</v>
      </c>
      <c r="AH48" s="218">
        <v>0</v>
      </c>
      <c r="AI48" s="218">
        <v>0</v>
      </c>
      <c r="AJ48" s="218">
        <v>0</v>
      </c>
      <c r="AK48" s="218">
        <v>-0.11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9.3800000000000008</v>
      </c>
      <c r="AH49" s="218">
        <v>0</v>
      </c>
      <c r="AI49" s="218">
        <v>0</v>
      </c>
      <c r="AJ49" s="218">
        <v>0</v>
      </c>
      <c r="AK49" s="218">
        <v>-0.11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9.3800000000000008</v>
      </c>
      <c r="AH50" s="218">
        <v>0</v>
      </c>
      <c r="AI50" s="218">
        <v>0</v>
      </c>
      <c r="AJ50" s="218">
        <v>0</v>
      </c>
      <c r="AK50" s="218">
        <v>-0.11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9.3800000000000008</v>
      </c>
      <c r="AH51" s="218">
        <v>0</v>
      </c>
      <c r="AI51" s="218">
        <v>0</v>
      </c>
      <c r="AJ51" s="218">
        <v>0</v>
      </c>
      <c r="AK51" s="218">
        <v>-0.11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8.3000000000000007</v>
      </c>
      <c r="AH52" s="218">
        <v>0</v>
      </c>
      <c r="AI52" s="218">
        <v>0</v>
      </c>
      <c r="AJ52" s="218">
        <v>0</v>
      </c>
      <c r="AK52" s="218">
        <v>-0.11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9.3800000000000008</v>
      </c>
      <c r="AH53" s="218">
        <v>0</v>
      </c>
      <c r="AI53" s="218">
        <v>0</v>
      </c>
      <c r="AJ53" s="218">
        <v>0</v>
      </c>
      <c r="AK53" s="218">
        <v>-0.11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9.3800000000000008</v>
      </c>
      <c r="AH54" s="218">
        <v>0</v>
      </c>
      <c r="AI54" s="218">
        <v>0</v>
      </c>
      <c r="AJ54" s="218">
        <v>0</v>
      </c>
      <c r="AK54" s="218">
        <v>-0.11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-0.11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-0.11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-0.11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-0.11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-0.11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-0.11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-0.11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9</v>
      </c>
      <c r="AH62" s="218">
        <v>0</v>
      </c>
      <c r="AI62" s="218">
        <v>0</v>
      </c>
      <c r="AJ62" s="218">
        <v>0</v>
      </c>
      <c r="AK62" s="218">
        <v>-0.11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5.76</v>
      </c>
      <c r="AI63" s="218">
        <v>0</v>
      </c>
      <c r="AJ63" s="218">
        <v>0</v>
      </c>
      <c r="AK63" s="218">
        <v>-0.11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5.76</v>
      </c>
      <c r="AI64" s="218">
        <v>0</v>
      </c>
      <c r="AJ64" s="218">
        <v>0</v>
      </c>
      <c r="AK64" s="218">
        <v>-0.11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5.76</v>
      </c>
      <c r="AI65" s="218">
        <v>0</v>
      </c>
      <c r="AJ65" s="218">
        <v>0</v>
      </c>
      <c r="AK65" s="218">
        <v>-0.11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5.76</v>
      </c>
      <c r="AI66" s="218">
        <v>0</v>
      </c>
      <c r="AJ66" s="218">
        <v>0</v>
      </c>
      <c r="AK66" s="218">
        <v>-0.11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5.76</v>
      </c>
      <c r="AI67" s="218">
        <v>0</v>
      </c>
      <c r="AJ67" s="218">
        <v>0</v>
      </c>
      <c r="AK67" s="218">
        <v>-0.11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5.76</v>
      </c>
      <c r="AI68" s="218">
        <v>0</v>
      </c>
      <c r="AJ68" s="218">
        <v>0</v>
      </c>
      <c r="AK68" s="218">
        <v>-0.11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5.76</v>
      </c>
      <c r="AI69" s="218">
        <v>0</v>
      </c>
      <c r="AJ69" s="218">
        <v>0</v>
      </c>
      <c r="AK69" s="218">
        <v>-0.11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5.76</v>
      </c>
      <c r="AI70" s="218">
        <v>0</v>
      </c>
      <c r="AJ70" s="218">
        <v>0</v>
      </c>
      <c r="AK70" s="218">
        <v>-0.11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5.76</v>
      </c>
      <c r="AI71" s="218">
        <v>0</v>
      </c>
      <c r="AJ71" s="218">
        <v>0</v>
      </c>
      <c r="AK71" s="218">
        <v>-0.11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5.76</v>
      </c>
      <c r="AI72" s="218">
        <v>0</v>
      </c>
      <c r="AJ72" s="218">
        <v>0</v>
      </c>
      <c r="AK72" s="218">
        <v>-0.11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5.76</v>
      </c>
      <c r="AI73" s="218">
        <v>0</v>
      </c>
      <c r="AJ73" s="218">
        <v>0</v>
      </c>
      <c r="AK73" s="218">
        <v>-0.11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5.76</v>
      </c>
      <c r="AI74" s="218">
        <v>0</v>
      </c>
      <c r="AJ74" s="218">
        <v>0</v>
      </c>
      <c r="AK74" s="218">
        <v>-0.11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9.3800000000000008</v>
      </c>
      <c r="AH75" s="218">
        <v>0</v>
      </c>
      <c r="AI75" s="218">
        <v>0</v>
      </c>
      <c r="AJ75" s="218">
        <v>0</v>
      </c>
      <c r="AK75" s="218">
        <v>-0.11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9.3800000000000008</v>
      </c>
      <c r="AH76" s="218">
        <v>0</v>
      </c>
      <c r="AI76" s="218">
        <v>0</v>
      </c>
      <c r="AJ76" s="218">
        <v>0</v>
      </c>
      <c r="AK76" s="218">
        <v>-0.11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9.3800000000000008</v>
      </c>
      <c r="AH77" s="218">
        <v>0</v>
      </c>
      <c r="AI77" s="218">
        <v>0</v>
      </c>
      <c r="AJ77" s="218">
        <v>0</v>
      </c>
      <c r="AK77" s="218">
        <v>-0.11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9.3800000000000008</v>
      </c>
      <c r="AH78" s="218">
        <v>0</v>
      </c>
      <c r="AI78" s="218">
        <v>0</v>
      </c>
      <c r="AJ78" s="218">
        <v>0</v>
      </c>
      <c r="AK78" s="218">
        <v>-0.11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8.44</v>
      </c>
      <c r="AH79" s="218">
        <v>0</v>
      </c>
      <c r="AI79" s="218">
        <v>0</v>
      </c>
      <c r="AJ79" s="218">
        <v>0</v>
      </c>
      <c r="AK79" s="218">
        <v>-0.11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8.44</v>
      </c>
      <c r="AH80" s="218">
        <v>0</v>
      </c>
      <c r="AI80" s="218">
        <v>0</v>
      </c>
      <c r="AJ80" s="218">
        <v>0</v>
      </c>
      <c r="AK80" s="218">
        <v>-0.11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8.44</v>
      </c>
      <c r="AH81" s="218">
        <v>0</v>
      </c>
      <c r="AI81" s="218">
        <v>0</v>
      </c>
      <c r="AJ81" s="218">
        <v>0</v>
      </c>
      <c r="AK81" s="218">
        <v>-0.11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9.23</v>
      </c>
      <c r="AH82" s="218">
        <v>0</v>
      </c>
      <c r="AI82" s="218">
        <v>0</v>
      </c>
      <c r="AJ82" s="218">
        <v>0</v>
      </c>
      <c r="AK82" s="218">
        <v>-0.11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9.23</v>
      </c>
      <c r="AH83" s="218">
        <v>0</v>
      </c>
      <c r="AI83" s="218">
        <v>0</v>
      </c>
      <c r="AJ83" s="218">
        <v>0</v>
      </c>
      <c r="AK83" s="218">
        <v>-0.11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9.23</v>
      </c>
      <c r="AH84" s="218">
        <v>0</v>
      </c>
      <c r="AI84" s="218">
        <v>0</v>
      </c>
      <c r="AJ84" s="218">
        <v>0</v>
      </c>
      <c r="AK84" s="218">
        <v>-0.11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9</v>
      </c>
      <c r="AH85" s="218">
        <v>0</v>
      </c>
      <c r="AI85" s="218">
        <v>0</v>
      </c>
      <c r="AJ85" s="218">
        <v>0</v>
      </c>
      <c r="AK85" s="218">
        <v>-0.11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9</v>
      </c>
      <c r="AH86" s="218">
        <v>0</v>
      </c>
      <c r="AI86" s="218">
        <v>0</v>
      </c>
      <c r="AJ86" s="218">
        <v>0</v>
      </c>
      <c r="AK86" s="218">
        <v>-0.11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9</v>
      </c>
      <c r="AH87" s="218">
        <v>0</v>
      </c>
      <c r="AI87" s="218">
        <v>0</v>
      </c>
      <c r="AJ87" s="218">
        <v>0</v>
      </c>
      <c r="AK87" s="218">
        <v>-0.11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9</v>
      </c>
      <c r="AH88" s="218">
        <v>0</v>
      </c>
      <c r="AI88" s="218">
        <v>0</v>
      </c>
      <c r="AJ88" s="218">
        <v>0</v>
      </c>
      <c r="AK88" s="218">
        <v>-0.11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8.93</v>
      </c>
      <c r="AH89" s="218">
        <v>0</v>
      </c>
      <c r="AI89" s="218">
        <v>0</v>
      </c>
      <c r="AJ89" s="218">
        <v>0</v>
      </c>
      <c r="AK89" s="218">
        <v>-0.11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8.93</v>
      </c>
      <c r="AH90" s="218">
        <v>0</v>
      </c>
      <c r="AI90" s="218">
        <v>0</v>
      </c>
      <c r="AJ90" s="218">
        <v>0</v>
      </c>
      <c r="AK90" s="218">
        <v>-0.11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9</v>
      </c>
      <c r="AH91" s="218">
        <v>0</v>
      </c>
      <c r="AI91" s="218">
        <v>0</v>
      </c>
      <c r="AJ91" s="218">
        <v>0</v>
      </c>
      <c r="AK91" s="218">
        <v>-0.11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9</v>
      </c>
      <c r="AH92" s="218">
        <v>0</v>
      </c>
      <c r="AI92" s="218">
        <v>0</v>
      </c>
      <c r="AJ92" s="218">
        <v>0</v>
      </c>
      <c r="AK92" s="218">
        <v>-0.11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9</v>
      </c>
      <c r="AH93" s="218">
        <v>0</v>
      </c>
      <c r="AI93" s="218">
        <v>0</v>
      </c>
      <c r="AJ93" s="218">
        <v>0</v>
      </c>
      <c r="AK93" s="218">
        <v>-0.11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9</v>
      </c>
      <c r="AH94" s="218">
        <v>0</v>
      </c>
      <c r="AI94" s="218">
        <v>0</v>
      </c>
      <c r="AJ94" s="218">
        <v>0</v>
      </c>
      <c r="AK94" s="218">
        <v>-0.11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9</v>
      </c>
      <c r="AH95" s="218">
        <v>0</v>
      </c>
      <c r="AI95" s="218">
        <v>0</v>
      </c>
      <c r="AJ95" s="218">
        <v>0</v>
      </c>
      <c r="AK95" s="218">
        <v>-0.11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9</v>
      </c>
      <c r="AH96" s="218">
        <v>0</v>
      </c>
      <c r="AI96" s="218">
        <v>0</v>
      </c>
      <c r="AJ96" s="218">
        <v>0</v>
      </c>
      <c r="AK96" s="218">
        <v>-0.11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9</v>
      </c>
      <c r="AH97" s="218">
        <v>0</v>
      </c>
      <c r="AI97" s="218">
        <v>0</v>
      </c>
      <c r="AJ97" s="218">
        <v>0</v>
      </c>
      <c r="AK97" s="218">
        <v>-0.11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9</v>
      </c>
      <c r="AH98" s="218">
        <v>0</v>
      </c>
      <c r="AI98" s="218">
        <v>0</v>
      </c>
      <c r="AJ98" s="218">
        <v>0</v>
      </c>
      <c r="AK98" s="218">
        <v>-0.11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0.17622000000000004</v>
      </c>
      <c r="AH99">
        <f t="shared" si="0"/>
        <v>1.7279999999999997E-2</v>
      </c>
      <c r="AI99">
        <f t="shared" si="0"/>
        <v>0</v>
      </c>
      <c r="AJ99">
        <f t="shared" si="0"/>
        <v>0</v>
      </c>
      <c r="AK99">
        <f t="shared" si="0"/>
        <v>-2.6399999999999991E-3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18">
        <v>157</v>
      </c>
      <c r="H3" s="218">
        <v>0</v>
      </c>
      <c r="I3" s="218">
        <v>0</v>
      </c>
      <c r="J3" s="218">
        <v>0</v>
      </c>
      <c r="K3" s="218">
        <v>-6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18">
        <v>157</v>
      </c>
      <c r="H4" s="218">
        <v>0</v>
      </c>
      <c r="I4" s="218">
        <v>0</v>
      </c>
      <c r="J4" s="218">
        <v>0</v>
      </c>
      <c r="K4" s="218">
        <v>-6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18">
        <v>157</v>
      </c>
      <c r="H5" s="218">
        <v>0</v>
      </c>
      <c r="I5" s="218">
        <v>0</v>
      </c>
      <c r="J5" s="218">
        <v>0</v>
      </c>
      <c r="K5" s="218">
        <v>-6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18">
        <v>157</v>
      </c>
      <c r="H6" s="218">
        <v>0</v>
      </c>
      <c r="I6" s="218">
        <v>0</v>
      </c>
      <c r="J6" s="218">
        <v>0</v>
      </c>
      <c r="K6" s="218">
        <v>-6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18">
        <v>157</v>
      </c>
      <c r="H7" s="218">
        <v>0</v>
      </c>
      <c r="I7" s="218">
        <v>0</v>
      </c>
      <c r="J7" s="218">
        <v>0</v>
      </c>
      <c r="K7" s="218">
        <v>-6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18">
        <v>150</v>
      </c>
      <c r="H8" s="218">
        <v>0</v>
      </c>
      <c r="I8" s="218">
        <v>0</v>
      </c>
      <c r="J8" s="218">
        <v>0</v>
      </c>
      <c r="K8" s="218">
        <v>-6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18">
        <v>150</v>
      </c>
      <c r="H9" s="218">
        <v>0</v>
      </c>
      <c r="I9" s="218">
        <v>0</v>
      </c>
      <c r="J9" s="218">
        <v>0</v>
      </c>
      <c r="K9" s="218">
        <v>-6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18">
        <v>150</v>
      </c>
      <c r="H10" s="218">
        <v>0</v>
      </c>
      <c r="I10" s="218">
        <v>0</v>
      </c>
      <c r="J10" s="218">
        <v>0</v>
      </c>
      <c r="K10" s="218">
        <v>-6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18">
        <v>150</v>
      </c>
      <c r="H11" s="218">
        <v>0</v>
      </c>
      <c r="I11" s="218">
        <v>0</v>
      </c>
      <c r="J11" s="218">
        <v>0</v>
      </c>
      <c r="K11" s="218">
        <v>-6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18">
        <v>150</v>
      </c>
      <c r="H12" s="218">
        <v>0</v>
      </c>
      <c r="I12" s="218">
        <v>0</v>
      </c>
      <c r="J12" s="218">
        <v>0</v>
      </c>
      <c r="K12" s="218">
        <v>-6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18">
        <v>150</v>
      </c>
      <c r="H13" s="218">
        <v>0</v>
      </c>
      <c r="I13" s="218">
        <v>0</v>
      </c>
      <c r="J13" s="218">
        <v>0</v>
      </c>
      <c r="K13" s="218">
        <v>-6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8">
        <v>150</v>
      </c>
      <c r="H14" s="218">
        <v>0</v>
      </c>
      <c r="I14" s="218">
        <v>0</v>
      </c>
      <c r="J14" s="218">
        <v>0</v>
      </c>
      <c r="K14" s="218">
        <v>-6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8">
        <v>152</v>
      </c>
      <c r="H15" s="218">
        <v>0</v>
      </c>
      <c r="I15" s="218">
        <v>0</v>
      </c>
      <c r="J15" s="218">
        <v>0</v>
      </c>
      <c r="K15" s="218">
        <v>-6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18">
        <v>152</v>
      </c>
      <c r="H16" s="218">
        <v>0</v>
      </c>
      <c r="I16" s="218">
        <v>0</v>
      </c>
      <c r="J16" s="218">
        <v>0</v>
      </c>
      <c r="K16" s="218">
        <v>-6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18">
        <v>152</v>
      </c>
      <c r="H17" s="218">
        <v>0</v>
      </c>
      <c r="I17" s="218">
        <v>0</v>
      </c>
      <c r="J17" s="218">
        <v>0</v>
      </c>
      <c r="K17" s="218">
        <v>-6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18">
        <v>152</v>
      </c>
      <c r="H18" s="218">
        <v>0</v>
      </c>
      <c r="I18" s="218">
        <v>0</v>
      </c>
      <c r="J18" s="218">
        <v>0</v>
      </c>
      <c r="K18" s="218">
        <v>-6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18">
        <v>152</v>
      </c>
      <c r="H19" s="218">
        <v>0</v>
      </c>
      <c r="I19" s="218">
        <v>0</v>
      </c>
      <c r="J19" s="218">
        <v>0</v>
      </c>
      <c r="K19" s="218">
        <v>-6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18">
        <v>152</v>
      </c>
      <c r="H20" s="218">
        <v>0</v>
      </c>
      <c r="I20" s="218">
        <v>0</v>
      </c>
      <c r="J20" s="218">
        <v>0</v>
      </c>
      <c r="K20" s="218">
        <v>-6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18">
        <v>152</v>
      </c>
      <c r="H21" s="218">
        <v>0</v>
      </c>
      <c r="I21" s="218">
        <v>0</v>
      </c>
      <c r="J21" s="218">
        <v>0</v>
      </c>
      <c r="K21" s="218">
        <v>-6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18">
        <v>152</v>
      </c>
      <c r="H22" s="218">
        <v>0</v>
      </c>
      <c r="I22" s="218">
        <v>0</v>
      </c>
      <c r="J22" s="218">
        <v>0</v>
      </c>
      <c r="K22" s="218">
        <v>-6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18">
        <v>154</v>
      </c>
      <c r="H23" s="218">
        <v>0</v>
      </c>
      <c r="I23" s="218">
        <v>0</v>
      </c>
      <c r="J23" s="218">
        <v>0</v>
      </c>
      <c r="K23" s="218">
        <v>-6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18">
        <v>154</v>
      </c>
      <c r="H24" s="218">
        <v>0</v>
      </c>
      <c r="I24" s="218">
        <v>0</v>
      </c>
      <c r="J24" s="218">
        <v>0</v>
      </c>
      <c r="K24" s="218">
        <v>-6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18">
        <v>154</v>
      </c>
      <c r="H25" s="218">
        <v>0</v>
      </c>
      <c r="I25" s="218">
        <v>0</v>
      </c>
      <c r="J25" s="218">
        <v>0</v>
      </c>
      <c r="K25" s="218">
        <v>-6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18">
        <v>154</v>
      </c>
      <c r="H26" s="218">
        <v>0</v>
      </c>
      <c r="I26" s="218">
        <v>0</v>
      </c>
      <c r="J26" s="218">
        <v>0</v>
      </c>
      <c r="K26" s="218">
        <v>-6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18">
        <v>154</v>
      </c>
      <c r="H27" s="218">
        <v>0</v>
      </c>
      <c r="I27" s="218">
        <v>0</v>
      </c>
      <c r="J27" s="218">
        <v>0</v>
      </c>
      <c r="K27" s="218">
        <v>-6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18">
        <v>154</v>
      </c>
      <c r="H28" s="218">
        <v>0</v>
      </c>
      <c r="I28" s="218">
        <v>0</v>
      </c>
      <c r="J28" s="218">
        <v>0</v>
      </c>
      <c r="K28" s="218">
        <v>-6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18">
        <v>154</v>
      </c>
      <c r="H29" s="218">
        <v>0</v>
      </c>
      <c r="I29" s="218">
        <v>0</v>
      </c>
      <c r="J29" s="218">
        <v>0</v>
      </c>
      <c r="K29" s="218">
        <v>-6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18">
        <v>154</v>
      </c>
      <c r="H30" s="218">
        <v>0</v>
      </c>
      <c r="I30" s="218">
        <v>0</v>
      </c>
      <c r="J30" s="218">
        <v>0</v>
      </c>
      <c r="K30" s="218">
        <v>-6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18">
        <v>152</v>
      </c>
      <c r="H31" s="218">
        <v>0</v>
      </c>
      <c r="I31" s="218">
        <v>0</v>
      </c>
      <c r="J31" s="218">
        <v>0</v>
      </c>
      <c r="K31" s="218">
        <v>-6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18">
        <v>152</v>
      </c>
      <c r="H32" s="218">
        <v>0</v>
      </c>
      <c r="I32" s="218">
        <v>0</v>
      </c>
      <c r="J32" s="218">
        <v>0</v>
      </c>
      <c r="K32" s="218">
        <v>-6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18">
        <v>152</v>
      </c>
      <c r="H33" s="218">
        <v>0</v>
      </c>
      <c r="I33" s="218">
        <v>0</v>
      </c>
      <c r="J33" s="218">
        <v>0</v>
      </c>
      <c r="K33" s="218">
        <v>-6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8">
        <v>152</v>
      </c>
      <c r="H34" s="218">
        <v>0</v>
      </c>
      <c r="I34" s="218">
        <v>0</v>
      </c>
      <c r="J34" s="218">
        <v>0</v>
      </c>
      <c r="K34" s="218">
        <v>-6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18">
        <v>152</v>
      </c>
      <c r="H35" s="218">
        <v>0</v>
      </c>
      <c r="I35" s="218">
        <v>0</v>
      </c>
      <c r="J35" s="218">
        <v>0</v>
      </c>
      <c r="K35" s="218">
        <v>-6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18">
        <v>152</v>
      </c>
      <c r="H36" s="218">
        <v>0</v>
      </c>
      <c r="I36" s="218">
        <v>0</v>
      </c>
      <c r="J36" s="218">
        <v>0</v>
      </c>
      <c r="K36" s="218">
        <v>-6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18">
        <v>152</v>
      </c>
      <c r="H37" s="218">
        <v>0</v>
      </c>
      <c r="I37" s="218">
        <v>0</v>
      </c>
      <c r="J37" s="218">
        <v>0</v>
      </c>
      <c r="K37" s="218">
        <v>-6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18">
        <v>152</v>
      </c>
      <c r="H38" s="218">
        <v>0</v>
      </c>
      <c r="I38" s="218">
        <v>0</v>
      </c>
      <c r="J38" s="218">
        <v>0</v>
      </c>
      <c r="K38" s="218">
        <v>-6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18">
        <v>152</v>
      </c>
      <c r="H39" s="218">
        <v>0</v>
      </c>
      <c r="I39" s="218">
        <v>0</v>
      </c>
      <c r="J39" s="218">
        <v>0</v>
      </c>
      <c r="K39" s="218">
        <v>-6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18">
        <v>152</v>
      </c>
      <c r="H40" s="218">
        <v>0</v>
      </c>
      <c r="I40" s="218">
        <v>0</v>
      </c>
      <c r="J40" s="218">
        <v>0</v>
      </c>
      <c r="K40" s="218">
        <v>-6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18">
        <v>155</v>
      </c>
      <c r="H41" s="218">
        <v>0</v>
      </c>
      <c r="I41" s="218">
        <v>0</v>
      </c>
      <c r="J41" s="218">
        <v>0</v>
      </c>
      <c r="K41" s="218">
        <v>-6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18">
        <v>155</v>
      </c>
      <c r="H42" s="218">
        <v>0</v>
      </c>
      <c r="I42" s="218">
        <v>0</v>
      </c>
      <c r="J42" s="218">
        <v>0</v>
      </c>
      <c r="K42" s="218">
        <v>-6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18">
        <v>155</v>
      </c>
      <c r="H43" s="218">
        <v>0</v>
      </c>
      <c r="I43" s="218">
        <v>0</v>
      </c>
      <c r="J43" s="218">
        <v>0</v>
      </c>
      <c r="K43" s="218">
        <v>-6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18">
        <v>155</v>
      </c>
      <c r="H44" s="218">
        <v>0</v>
      </c>
      <c r="I44" s="218">
        <v>0</v>
      </c>
      <c r="J44" s="218">
        <v>0</v>
      </c>
      <c r="K44" s="218">
        <v>-6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18">
        <v>155</v>
      </c>
      <c r="H45" s="218">
        <v>0</v>
      </c>
      <c r="I45" s="218">
        <v>0</v>
      </c>
      <c r="J45" s="218">
        <v>0</v>
      </c>
      <c r="K45" s="218">
        <v>-6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18">
        <v>155</v>
      </c>
      <c r="H46" s="218">
        <v>0</v>
      </c>
      <c r="I46" s="218">
        <v>0</v>
      </c>
      <c r="J46" s="218">
        <v>0</v>
      </c>
      <c r="K46" s="218">
        <v>-6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18">
        <v>155</v>
      </c>
      <c r="H47" s="218">
        <v>0</v>
      </c>
      <c r="I47" s="218">
        <v>0</v>
      </c>
      <c r="J47" s="218">
        <v>0</v>
      </c>
      <c r="K47" s="218">
        <v>-6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18">
        <v>155</v>
      </c>
      <c r="H48" s="218">
        <v>0</v>
      </c>
      <c r="I48" s="218">
        <v>0</v>
      </c>
      <c r="J48" s="218">
        <v>0</v>
      </c>
      <c r="K48" s="218">
        <v>-6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18">
        <v>155</v>
      </c>
      <c r="H49" s="218">
        <v>0</v>
      </c>
      <c r="I49" s="218">
        <v>0</v>
      </c>
      <c r="J49" s="218">
        <v>0</v>
      </c>
      <c r="K49" s="218">
        <v>-6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18">
        <v>155</v>
      </c>
      <c r="H50" s="218">
        <v>0</v>
      </c>
      <c r="I50" s="218">
        <v>0</v>
      </c>
      <c r="J50" s="218">
        <v>0</v>
      </c>
      <c r="K50" s="218">
        <v>-6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18">
        <v>155</v>
      </c>
      <c r="H51" s="218">
        <v>0</v>
      </c>
      <c r="I51" s="218">
        <v>0</v>
      </c>
      <c r="J51" s="218">
        <v>0</v>
      </c>
      <c r="K51" s="218">
        <v>-6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18">
        <v>155</v>
      </c>
      <c r="H52" s="218">
        <v>0</v>
      </c>
      <c r="I52" s="218">
        <v>0</v>
      </c>
      <c r="J52" s="218">
        <v>0</v>
      </c>
      <c r="K52" s="218">
        <v>-6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18">
        <v>155</v>
      </c>
      <c r="H53" s="218">
        <v>0</v>
      </c>
      <c r="I53" s="218">
        <v>0</v>
      </c>
      <c r="J53" s="218">
        <v>0</v>
      </c>
      <c r="K53" s="218">
        <v>-6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18">
        <v>155</v>
      </c>
      <c r="H54" s="218">
        <v>0</v>
      </c>
      <c r="I54" s="218">
        <v>0</v>
      </c>
      <c r="J54" s="218">
        <v>0</v>
      </c>
      <c r="K54" s="218">
        <v>-6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18">
        <v>0</v>
      </c>
      <c r="H55" s="218">
        <v>95</v>
      </c>
      <c r="I55" s="218">
        <v>0</v>
      </c>
      <c r="J55" s="218">
        <v>0</v>
      </c>
      <c r="K55" s="218">
        <v>-6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18">
        <v>0</v>
      </c>
      <c r="H56" s="218">
        <v>95</v>
      </c>
      <c r="I56" s="218">
        <v>0</v>
      </c>
      <c r="J56" s="218">
        <v>0</v>
      </c>
      <c r="K56" s="218">
        <v>-6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18">
        <v>0</v>
      </c>
      <c r="H57" s="218">
        <v>95</v>
      </c>
      <c r="I57" s="218">
        <v>0</v>
      </c>
      <c r="J57" s="218">
        <v>0</v>
      </c>
      <c r="K57" s="218">
        <v>-6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18">
        <v>0</v>
      </c>
      <c r="H58" s="218">
        <v>95</v>
      </c>
      <c r="I58" s="218">
        <v>0</v>
      </c>
      <c r="J58" s="218">
        <v>0</v>
      </c>
      <c r="K58" s="218">
        <v>-6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-6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-6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-6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18">
        <v>150</v>
      </c>
      <c r="H62" s="218">
        <v>0</v>
      </c>
      <c r="I62" s="218">
        <v>0</v>
      </c>
      <c r="J62" s="218">
        <v>0</v>
      </c>
      <c r="K62" s="218">
        <v>-6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18">
        <v>0</v>
      </c>
      <c r="H63" s="218">
        <v>95</v>
      </c>
      <c r="I63" s="218">
        <v>0</v>
      </c>
      <c r="J63" s="218">
        <v>0</v>
      </c>
      <c r="K63" s="218">
        <v>-6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18">
        <v>0</v>
      </c>
      <c r="H64" s="218">
        <v>95</v>
      </c>
      <c r="I64" s="218">
        <v>0</v>
      </c>
      <c r="J64" s="218">
        <v>0</v>
      </c>
      <c r="K64" s="218">
        <v>-6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18">
        <v>0</v>
      </c>
      <c r="H65" s="218">
        <v>95</v>
      </c>
      <c r="I65" s="218">
        <v>0</v>
      </c>
      <c r="J65" s="218">
        <v>0</v>
      </c>
      <c r="K65" s="218">
        <v>-6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8">
        <v>0</v>
      </c>
      <c r="H66" s="218">
        <v>95</v>
      </c>
      <c r="I66" s="218">
        <v>0</v>
      </c>
      <c r="J66" s="218">
        <v>0</v>
      </c>
      <c r="K66" s="218">
        <v>-6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8">
        <v>0</v>
      </c>
      <c r="H67" s="218">
        <v>95</v>
      </c>
      <c r="I67" s="218">
        <v>0</v>
      </c>
      <c r="J67" s="218">
        <v>0</v>
      </c>
      <c r="K67" s="218">
        <v>-6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8">
        <v>0</v>
      </c>
      <c r="H68" s="218">
        <v>95</v>
      </c>
      <c r="I68" s="218">
        <v>0</v>
      </c>
      <c r="J68" s="218">
        <v>0</v>
      </c>
      <c r="K68" s="218">
        <v>-6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8">
        <v>0</v>
      </c>
      <c r="H69" s="218">
        <v>95</v>
      </c>
      <c r="I69" s="218">
        <v>0</v>
      </c>
      <c r="J69" s="218">
        <v>0</v>
      </c>
      <c r="K69" s="218">
        <v>-6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8">
        <v>0</v>
      </c>
      <c r="H70" s="218">
        <v>95</v>
      </c>
      <c r="I70" s="218">
        <v>0</v>
      </c>
      <c r="J70" s="218">
        <v>0</v>
      </c>
      <c r="K70" s="218">
        <v>-6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8">
        <v>0</v>
      </c>
      <c r="H71" s="218">
        <v>95</v>
      </c>
      <c r="I71" s="218">
        <v>0</v>
      </c>
      <c r="J71" s="218">
        <v>0</v>
      </c>
      <c r="K71" s="218">
        <v>-6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8">
        <v>0</v>
      </c>
      <c r="H72" s="218">
        <v>95</v>
      </c>
      <c r="I72" s="218">
        <v>0</v>
      </c>
      <c r="J72" s="218">
        <v>0</v>
      </c>
      <c r="K72" s="218">
        <v>-6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8">
        <v>0</v>
      </c>
      <c r="H73" s="218">
        <v>95</v>
      </c>
      <c r="I73" s="218">
        <v>0</v>
      </c>
      <c r="J73" s="218">
        <v>0</v>
      </c>
      <c r="K73" s="218">
        <v>-6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8">
        <v>0</v>
      </c>
      <c r="H74" s="218">
        <v>95</v>
      </c>
      <c r="I74" s="218">
        <v>0</v>
      </c>
      <c r="J74" s="218">
        <v>0</v>
      </c>
      <c r="K74" s="218">
        <v>-6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8">
        <v>155</v>
      </c>
      <c r="H75" s="218">
        <v>0</v>
      </c>
      <c r="I75" s="218">
        <v>0</v>
      </c>
      <c r="J75" s="218">
        <v>0</v>
      </c>
      <c r="K75" s="218">
        <v>-6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8">
        <v>155</v>
      </c>
      <c r="H76" s="218">
        <v>0</v>
      </c>
      <c r="I76" s="218">
        <v>0</v>
      </c>
      <c r="J76" s="218">
        <v>0</v>
      </c>
      <c r="K76" s="218">
        <v>-6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18">
        <v>155</v>
      </c>
      <c r="H77" s="218">
        <v>0</v>
      </c>
      <c r="I77" s="218">
        <v>0</v>
      </c>
      <c r="J77" s="218">
        <v>0</v>
      </c>
      <c r="K77" s="218">
        <v>-6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18">
        <v>155</v>
      </c>
      <c r="H78" s="218">
        <v>0</v>
      </c>
      <c r="I78" s="218">
        <v>0</v>
      </c>
      <c r="J78" s="218">
        <v>0</v>
      </c>
      <c r="K78" s="218">
        <v>-6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8">
        <v>120</v>
      </c>
      <c r="H79" s="218">
        <v>0</v>
      </c>
      <c r="I79" s="218">
        <v>0</v>
      </c>
      <c r="J79" s="218">
        <v>0</v>
      </c>
      <c r="K79" s="218">
        <v>-6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8">
        <v>120</v>
      </c>
      <c r="H80" s="218">
        <v>0</v>
      </c>
      <c r="I80" s="218">
        <v>0</v>
      </c>
      <c r="J80" s="218">
        <v>0</v>
      </c>
      <c r="K80" s="218">
        <v>-6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8">
        <v>120</v>
      </c>
      <c r="H81" s="218">
        <v>0</v>
      </c>
      <c r="I81" s="218">
        <v>0</v>
      </c>
      <c r="J81" s="218">
        <v>0</v>
      </c>
      <c r="K81" s="218">
        <v>-6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8">
        <v>120</v>
      </c>
      <c r="H82" s="218">
        <v>0</v>
      </c>
      <c r="I82" s="218">
        <v>0</v>
      </c>
      <c r="J82" s="218">
        <v>0</v>
      </c>
      <c r="K82" s="218">
        <v>-6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18">
        <v>153</v>
      </c>
      <c r="H83" s="218">
        <v>0</v>
      </c>
      <c r="I83" s="218">
        <v>0</v>
      </c>
      <c r="J83" s="218">
        <v>0</v>
      </c>
      <c r="K83" s="218">
        <v>-6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8">
        <v>153</v>
      </c>
      <c r="H84" s="218">
        <v>0</v>
      </c>
      <c r="I84" s="218">
        <v>0</v>
      </c>
      <c r="J84" s="218">
        <v>0</v>
      </c>
      <c r="K84" s="218">
        <v>-6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8">
        <v>153</v>
      </c>
      <c r="H85" s="218">
        <v>0</v>
      </c>
      <c r="I85" s="218">
        <v>0</v>
      </c>
      <c r="J85" s="218">
        <v>0</v>
      </c>
      <c r="K85" s="218">
        <v>-6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8">
        <v>153</v>
      </c>
      <c r="H86" s="218">
        <v>0</v>
      </c>
      <c r="I86" s="218">
        <v>0</v>
      </c>
      <c r="J86" s="218">
        <v>0</v>
      </c>
      <c r="K86" s="218">
        <v>-6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18">
        <v>153</v>
      </c>
      <c r="H87" s="218">
        <v>0</v>
      </c>
      <c r="I87" s="218">
        <v>0</v>
      </c>
      <c r="J87" s="218">
        <v>0</v>
      </c>
      <c r="K87" s="218">
        <v>-6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18">
        <v>153</v>
      </c>
      <c r="H88" s="218">
        <v>0</v>
      </c>
      <c r="I88" s="218">
        <v>0</v>
      </c>
      <c r="J88" s="218">
        <v>0</v>
      </c>
      <c r="K88" s="218">
        <v>-6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18">
        <v>153</v>
      </c>
      <c r="H89" s="218">
        <v>0</v>
      </c>
      <c r="I89" s="218">
        <v>0</v>
      </c>
      <c r="J89" s="218">
        <v>0</v>
      </c>
      <c r="K89" s="218">
        <v>-6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18">
        <v>153</v>
      </c>
      <c r="H90" s="218">
        <v>0</v>
      </c>
      <c r="I90" s="218">
        <v>0</v>
      </c>
      <c r="J90" s="218">
        <v>0</v>
      </c>
      <c r="K90" s="218">
        <v>-6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18">
        <v>153</v>
      </c>
      <c r="H91" s="218">
        <v>0</v>
      </c>
      <c r="I91" s="218">
        <v>0</v>
      </c>
      <c r="J91" s="218">
        <v>0</v>
      </c>
      <c r="K91" s="218">
        <v>-6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8">
        <v>148</v>
      </c>
      <c r="H92" s="218">
        <v>0</v>
      </c>
      <c r="I92" s="218">
        <v>0</v>
      </c>
      <c r="J92" s="218">
        <v>0</v>
      </c>
      <c r="K92" s="218">
        <v>-6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8">
        <v>148</v>
      </c>
      <c r="H93" s="218">
        <v>0</v>
      </c>
      <c r="I93" s="218">
        <v>0</v>
      </c>
      <c r="J93" s="218">
        <v>0</v>
      </c>
      <c r="K93" s="218">
        <v>-6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8">
        <v>148</v>
      </c>
      <c r="H94" s="218">
        <v>0</v>
      </c>
      <c r="I94" s="218">
        <v>0</v>
      </c>
      <c r="J94" s="218">
        <v>0</v>
      </c>
      <c r="K94" s="218">
        <v>-6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8">
        <v>148</v>
      </c>
      <c r="H95" s="218">
        <v>0</v>
      </c>
      <c r="I95" s="218">
        <v>0</v>
      </c>
      <c r="J95" s="218">
        <v>0</v>
      </c>
      <c r="K95" s="218">
        <v>-6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8">
        <v>148</v>
      </c>
      <c r="H96" s="218">
        <v>0</v>
      </c>
      <c r="I96" s="218">
        <v>0</v>
      </c>
      <c r="J96" s="218">
        <v>0</v>
      </c>
      <c r="K96" s="218">
        <v>-6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8">
        <v>148</v>
      </c>
      <c r="H97" s="218">
        <v>0</v>
      </c>
      <c r="I97" s="218">
        <v>0</v>
      </c>
      <c r="J97" s="218">
        <v>0</v>
      </c>
      <c r="K97" s="218">
        <v>-6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8">
        <v>148</v>
      </c>
      <c r="H98" s="218">
        <v>0</v>
      </c>
      <c r="I98" s="218">
        <v>0</v>
      </c>
      <c r="J98" s="218">
        <v>0</v>
      </c>
      <c r="K98" s="218">
        <v>-6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0.85899999999999999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2.9089999999999998</v>
      </c>
      <c r="H99" s="156">
        <f t="shared" si="0"/>
        <v>0.38</v>
      </c>
      <c r="I99" s="156">
        <f t="shared" si="0"/>
        <v>0</v>
      </c>
      <c r="J99" s="156">
        <f t="shared" si="0"/>
        <v>0</v>
      </c>
      <c r="K99" s="156">
        <f t="shared" si="0"/>
        <v>-0.14399999999999999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6.32</v>
      </c>
      <c r="D3" s="218">
        <v>12.11</v>
      </c>
      <c r="E3" s="218">
        <v>0</v>
      </c>
      <c r="F3" s="218">
        <v>0</v>
      </c>
      <c r="G3" s="218">
        <v>30.88</v>
      </c>
      <c r="H3" s="218">
        <v>0</v>
      </c>
      <c r="I3" s="218">
        <v>0</v>
      </c>
      <c r="J3" s="218">
        <v>39.520000000000003</v>
      </c>
      <c r="K3" s="218">
        <v>253.78</v>
      </c>
      <c r="L3" s="218">
        <v>8.2899999999999991</v>
      </c>
      <c r="M3" s="218">
        <v>2.16</v>
      </c>
      <c r="N3" s="218">
        <v>1.77</v>
      </c>
      <c r="O3" s="218">
        <v>2.4900000000000002</v>
      </c>
      <c r="P3" s="218">
        <v>0.84</v>
      </c>
      <c r="Q3" s="218">
        <v>9.7899999999999991</v>
      </c>
      <c r="R3" s="218">
        <v>0</v>
      </c>
      <c r="S3" s="218">
        <v>0</v>
      </c>
      <c r="T3" s="218">
        <v>0.8</v>
      </c>
      <c r="U3" s="218">
        <v>2.06</v>
      </c>
      <c r="V3" s="218">
        <v>0.21</v>
      </c>
      <c r="W3" s="218">
        <v>0.65</v>
      </c>
      <c r="X3" s="218">
        <v>2.15</v>
      </c>
      <c r="Y3" s="218">
        <v>0</v>
      </c>
      <c r="Z3" s="218">
        <v>4.0599999999999996</v>
      </c>
      <c r="AA3" s="218">
        <v>1.32</v>
      </c>
      <c r="AB3" s="218">
        <v>0</v>
      </c>
      <c r="AC3" s="218">
        <v>20.45</v>
      </c>
      <c r="AD3" s="218">
        <v>0</v>
      </c>
      <c r="AE3" s="218">
        <v>0</v>
      </c>
      <c r="AF3" s="218">
        <v>0</v>
      </c>
      <c r="AG3" s="218">
        <v>30.55</v>
      </c>
      <c r="AH3" s="218">
        <v>0</v>
      </c>
      <c r="AI3" s="218">
        <v>11.32</v>
      </c>
      <c r="AJ3" s="218">
        <v>0</v>
      </c>
      <c r="AK3" s="218">
        <v>101.48</v>
      </c>
      <c r="AL3" s="218">
        <v>0</v>
      </c>
      <c r="AM3" s="218">
        <v>0</v>
      </c>
      <c r="AN3" s="218">
        <v>0</v>
      </c>
      <c r="AO3" s="218">
        <v>301.95999999999998</v>
      </c>
      <c r="AP3" s="218">
        <v>0</v>
      </c>
    </row>
    <row r="4" spans="1:42">
      <c r="A4" t="s">
        <v>46</v>
      </c>
      <c r="B4" s="218">
        <v>0</v>
      </c>
      <c r="C4" s="218">
        <v>6.32</v>
      </c>
      <c r="D4" s="218">
        <v>12.11</v>
      </c>
      <c r="E4" s="218">
        <v>0</v>
      </c>
      <c r="F4" s="218">
        <v>0</v>
      </c>
      <c r="G4" s="218">
        <v>30.88</v>
      </c>
      <c r="H4" s="218">
        <v>0</v>
      </c>
      <c r="I4" s="218">
        <v>0</v>
      </c>
      <c r="J4" s="218">
        <v>39.520000000000003</v>
      </c>
      <c r="K4" s="218">
        <v>262.41000000000003</v>
      </c>
      <c r="L4" s="218">
        <v>8.2899999999999991</v>
      </c>
      <c r="M4" s="218">
        <v>2.16</v>
      </c>
      <c r="N4" s="218">
        <v>1.77</v>
      </c>
      <c r="O4" s="218">
        <v>2.4900000000000002</v>
      </c>
      <c r="P4" s="218">
        <v>0.84</v>
      </c>
      <c r="Q4" s="218">
        <v>9.7899999999999991</v>
      </c>
      <c r="R4" s="218">
        <v>0.64</v>
      </c>
      <c r="S4" s="218">
        <v>0.4</v>
      </c>
      <c r="T4" s="218">
        <v>0.8</v>
      </c>
      <c r="U4" s="218">
        <v>2.06</v>
      </c>
      <c r="V4" s="218">
        <v>0.21</v>
      </c>
      <c r="W4" s="218">
        <v>0.65</v>
      </c>
      <c r="X4" s="218">
        <v>2.15</v>
      </c>
      <c r="Y4" s="218">
        <v>0</v>
      </c>
      <c r="Z4" s="218">
        <v>4.0599999999999996</v>
      </c>
      <c r="AA4" s="218">
        <v>1.32</v>
      </c>
      <c r="AB4" s="218">
        <v>0</v>
      </c>
      <c r="AC4" s="218">
        <v>20.45</v>
      </c>
      <c r="AD4" s="218">
        <v>0</v>
      </c>
      <c r="AE4" s="218">
        <v>0</v>
      </c>
      <c r="AF4" s="218">
        <v>0</v>
      </c>
      <c r="AG4" s="218">
        <v>30.55</v>
      </c>
      <c r="AH4" s="218">
        <v>0</v>
      </c>
      <c r="AI4" s="218">
        <v>11.32</v>
      </c>
      <c r="AJ4" s="218">
        <v>0</v>
      </c>
      <c r="AK4" s="218">
        <v>101.48</v>
      </c>
      <c r="AL4" s="218">
        <v>0</v>
      </c>
      <c r="AM4" s="218">
        <v>0</v>
      </c>
      <c r="AN4" s="218">
        <v>0</v>
      </c>
      <c r="AO4" s="218">
        <v>301.95999999999998</v>
      </c>
      <c r="AP4" s="218">
        <v>0</v>
      </c>
    </row>
    <row r="5" spans="1:42">
      <c r="A5" t="s">
        <v>47</v>
      </c>
      <c r="B5" s="218">
        <v>0</v>
      </c>
      <c r="C5" s="218">
        <v>6.32</v>
      </c>
      <c r="D5" s="218">
        <v>12.11</v>
      </c>
      <c r="E5" s="218">
        <v>0</v>
      </c>
      <c r="F5" s="218">
        <v>0</v>
      </c>
      <c r="G5" s="218">
        <v>30.88</v>
      </c>
      <c r="H5" s="218">
        <v>0</v>
      </c>
      <c r="I5" s="218">
        <v>0</v>
      </c>
      <c r="J5" s="218">
        <v>39.520000000000003</v>
      </c>
      <c r="K5" s="218">
        <v>262.41000000000003</v>
      </c>
      <c r="L5" s="218">
        <v>8.2899999999999991</v>
      </c>
      <c r="M5" s="218">
        <v>2.16</v>
      </c>
      <c r="N5" s="218">
        <v>1.77</v>
      </c>
      <c r="O5" s="218">
        <v>2.4900000000000002</v>
      </c>
      <c r="P5" s="218">
        <v>0.84</v>
      </c>
      <c r="Q5" s="218">
        <v>9.7899999999999991</v>
      </c>
      <c r="R5" s="218">
        <v>0.64</v>
      </c>
      <c r="S5" s="218">
        <v>0.4</v>
      </c>
      <c r="T5" s="218">
        <v>0.8</v>
      </c>
      <c r="U5" s="218">
        <v>2.06</v>
      </c>
      <c r="V5" s="218">
        <v>0.21</v>
      </c>
      <c r="W5" s="218">
        <v>0.65</v>
      </c>
      <c r="X5" s="218">
        <v>2.15</v>
      </c>
      <c r="Y5" s="218">
        <v>0</v>
      </c>
      <c r="Z5" s="218">
        <v>4.0599999999999996</v>
      </c>
      <c r="AA5" s="218">
        <v>1.32</v>
      </c>
      <c r="AB5" s="218">
        <v>0</v>
      </c>
      <c r="AC5" s="218">
        <v>20.45</v>
      </c>
      <c r="AD5" s="218">
        <v>0</v>
      </c>
      <c r="AE5" s="218">
        <v>0</v>
      </c>
      <c r="AF5" s="218">
        <v>0</v>
      </c>
      <c r="AG5" s="218">
        <v>30.55</v>
      </c>
      <c r="AH5" s="218">
        <v>0</v>
      </c>
      <c r="AI5" s="218">
        <v>11.32</v>
      </c>
      <c r="AJ5" s="218">
        <v>0</v>
      </c>
      <c r="AK5" s="218">
        <v>101.48</v>
      </c>
      <c r="AL5" s="218">
        <v>0</v>
      </c>
      <c r="AM5" s="218">
        <v>0</v>
      </c>
      <c r="AN5" s="218">
        <v>0</v>
      </c>
      <c r="AO5" s="218">
        <v>301.95999999999998</v>
      </c>
      <c r="AP5" s="218">
        <v>0</v>
      </c>
    </row>
    <row r="6" spans="1:42">
      <c r="A6" t="s">
        <v>48</v>
      </c>
      <c r="B6" s="218">
        <v>0</v>
      </c>
      <c r="C6" s="218">
        <v>6.32</v>
      </c>
      <c r="D6" s="218">
        <v>12.11</v>
      </c>
      <c r="E6" s="218">
        <v>0</v>
      </c>
      <c r="F6" s="218">
        <v>0</v>
      </c>
      <c r="G6" s="218">
        <v>30.88</v>
      </c>
      <c r="H6" s="218">
        <v>0</v>
      </c>
      <c r="I6" s="218">
        <v>0</v>
      </c>
      <c r="J6" s="218">
        <v>39.520000000000003</v>
      </c>
      <c r="K6" s="218">
        <v>262.41000000000003</v>
      </c>
      <c r="L6" s="218">
        <v>8.2899999999999991</v>
      </c>
      <c r="M6" s="218">
        <v>2.16</v>
      </c>
      <c r="N6" s="218">
        <v>1.77</v>
      </c>
      <c r="O6" s="218">
        <v>2.4900000000000002</v>
      </c>
      <c r="P6" s="218">
        <v>0.84</v>
      </c>
      <c r="Q6" s="218">
        <v>9.7899999999999991</v>
      </c>
      <c r="R6" s="218">
        <v>0.64</v>
      </c>
      <c r="S6" s="218">
        <v>0.4</v>
      </c>
      <c r="T6" s="218">
        <v>0.8</v>
      </c>
      <c r="U6" s="218">
        <v>2.06</v>
      </c>
      <c r="V6" s="218">
        <v>0.21</v>
      </c>
      <c r="W6" s="218">
        <v>0</v>
      </c>
      <c r="X6" s="218">
        <v>2.15</v>
      </c>
      <c r="Y6" s="218">
        <v>0</v>
      </c>
      <c r="Z6" s="218">
        <v>4.0599999999999996</v>
      </c>
      <c r="AA6" s="218">
        <v>1.32</v>
      </c>
      <c r="AB6" s="218">
        <v>0</v>
      </c>
      <c r="AC6" s="218">
        <v>20.45</v>
      </c>
      <c r="AD6" s="218">
        <v>0</v>
      </c>
      <c r="AE6" s="218">
        <v>0</v>
      </c>
      <c r="AF6" s="218">
        <v>0</v>
      </c>
      <c r="AG6" s="218">
        <v>30.55</v>
      </c>
      <c r="AH6" s="218">
        <v>0</v>
      </c>
      <c r="AI6" s="218">
        <v>11.32</v>
      </c>
      <c r="AJ6" s="218">
        <v>0</v>
      </c>
      <c r="AK6" s="218">
        <v>101.48</v>
      </c>
      <c r="AL6" s="218">
        <v>0</v>
      </c>
      <c r="AM6" s="218">
        <v>0</v>
      </c>
      <c r="AN6" s="218">
        <v>0</v>
      </c>
      <c r="AO6" s="218">
        <v>301.95999999999998</v>
      </c>
      <c r="AP6" s="218">
        <v>0</v>
      </c>
    </row>
    <row r="7" spans="1:42">
      <c r="A7" t="s">
        <v>49</v>
      </c>
      <c r="B7" s="218">
        <v>0</v>
      </c>
      <c r="C7" s="218">
        <v>6.32</v>
      </c>
      <c r="D7" s="218">
        <v>12.11</v>
      </c>
      <c r="E7" s="218">
        <v>0</v>
      </c>
      <c r="F7" s="218">
        <v>0</v>
      </c>
      <c r="G7" s="218">
        <v>30.88</v>
      </c>
      <c r="H7" s="218">
        <v>0</v>
      </c>
      <c r="I7" s="218">
        <v>0</v>
      </c>
      <c r="J7" s="218">
        <v>39.520000000000003</v>
      </c>
      <c r="K7" s="218">
        <v>262.41000000000003</v>
      </c>
      <c r="L7" s="218">
        <v>8.2899999999999991</v>
      </c>
      <c r="M7" s="218">
        <v>2.16</v>
      </c>
      <c r="N7" s="218">
        <v>1.77</v>
      </c>
      <c r="O7" s="218">
        <v>2.4900000000000002</v>
      </c>
      <c r="P7" s="218">
        <v>0.84</v>
      </c>
      <c r="Q7" s="218">
        <v>9.7899999999999991</v>
      </c>
      <c r="R7" s="218">
        <v>0.64</v>
      </c>
      <c r="S7" s="218">
        <v>0.4</v>
      </c>
      <c r="T7" s="218">
        <v>0.8</v>
      </c>
      <c r="U7" s="218">
        <v>2.06</v>
      </c>
      <c r="V7" s="218">
        <v>0.21</v>
      </c>
      <c r="W7" s="218">
        <v>0.65</v>
      </c>
      <c r="X7" s="218">
        <v>2.41</v>
      </c>
      <c r="Y7" s="218">
        <v>0</v>
      </c>
      <c r="Z7" s="218">
        <v>4.0599999999999996</v>
      </c>
      <c r="AA7" s="218">
        <v>1.32</v>
      </c>
      <c r="AB7" s="218">
        <v>0</v>
      </c>
      <c r="AC7" s="218">
        <v>20.45</v>
      </c>
      <c r="AD7" s="218">
        <v>0</v>
      </c>
      <c r="AE7" s="218">
        <v>0</v>
      </c>
      <c r="AF7" s="218">
        <v>0</v>
      </c>
      <c r="AG7" s="218">
        <v>30.55</v>
      </c>
      <c r="AH7" s="218">
        <v>0</v>
      </c>
      <c r="AI7" s="218">
        <v>11.32</v>
      </c>
      <c r="AJ7" s="218">
        <v>0</v>
      </c>
      <c r="AK7" s="218">
        <v>101.48</v>
      </c>
      <c r="AL7" s="218">
        <v>0</v>
      </c>
      <c r="AM7" s="218">
        <v>0</v>
      </c>
      <c r="AN7" s="218">
        <v>0</v>
      </c>
      <c r="AO7" s="218">
        <v>301.95999999999998</v>
      </c>
      <c r="AP7" s="218">
        <v>0</v>
      </c>
    </row>
    <row r="8" spans="1:42">
      <c r="A8" t="s">
        <v>50</v>
      </c>
      <c r="B8" s="218">
        <v>0</v>
      </c>
      <c r="C8" s="218">
        <v>6.32</v>
      </c>
      <c r="D8" s="218">
        <v>12.11</v>
      </c>
      <c r="E8" s="218">
        <v>0</v>
      </c>
      <c r="F8" s="218">
        <v>0</v>
      </c>
      <c r="G8" s="218">
        <v>30.88</v>
      </c>
      <c r="H8" s="218">
        <v>0</v>
      </c>
      <c r="I8" s="218">
        <v>0</v>
      </c>
      <c r="J8" s="218">
        <v>39.520000000000003</v>
      </c>
      <c r="K8" s="218">
        <v>262.41000000000003</v>
      </c>
      <c r="L8" s="218">
        <v>8.2899999999999991</v>
      </c>
      <c r="M8" s="218">
        <v>2.16</v>
      </c>
      <c r="N8" s="218">
        <v>1.77</v>
      </c>
      <c r="O8" s="218">
        <v>2.4900000000000002</v>
      </c>
      <c r="P8" s="218">
        <v>0.84</v>
      </c>
      <c r="Q8" s="218">
        <v>9.7899999999999991</v>
      </c>
      <c r="R8" s="218">
        <v>0.64</v>
      </c>
      <c r="S8" s="218">
        <v>0.4</v>
      </c>
      <c r="T8" s="218">
        <v>0.8</v>
      </c>
      <c r="U8" s="218">
        <v>2.06</v>
      </c>
      <c r="V8" s="218">
        <v>0.21</v>
      </c>
      <c r="W8" s="218">
        <v>0.65</v>
      </c>
      <c r="X8" s="218">
        <v>2.15</v>
      </c>
      <c r="Y8" s="218">
        <v>0</v>
      </c>
      <c r="Z8" s="218">
        <v>4.0599999999999996</v>
      </c>
      <c r="AA8" s="218">
        <v>1.32</v>
      </c>
      <c r="AB8" s="218">
        <v>0</v>
      </c>
      <c r="AC8" s="218">
        <v>20.45</v>
      </c>
      <c r="AD8" s="218">
        <v>0</v>
      </c>
      <c r="AE8" s="218">
        <v>0</v>
      </c>
      <c r="AF8" s="218">
        <v>0</v>
      </c>
      <c r="AG8" s="218">
        <v>32.96</v>
      </c>
      <c r="AH8" s="218">
        <v>0</v>
      </c>
      <c r="AI8" s="218">
        <v>11.32</v>
      </c>
      <c r="AJ8" s="218">
        <v>0</v>
      </c>
      <c r="AK8" s="218">
        <v>101.48</v>
      </c>
      <c r="AL8" s="218">
        <v>0</v>
      </c>
      <c r="AM8" s="218">
        <v>0</v>
      </c>
      <c r="AN8" s="218">
        <v>0</v>
      </c>
      <c r="AO8" s="218">
        <v>301.95999999999998</v>
      </c>
      <c r="AP8" s="218">
        <v>0</v>
      </c>
    </row>
    <row r="9" spans="1:42">
      <c r="A9" t="s">
        <v>51</v>
      </c>
      <c r="B9" s="218">
        <v>0</v>
      </c>
      <c r="C9" s="218">
        <v>6.32</v>
      </c>
      <c r="D9" s="218">
        <v>12.11</v>
      </c>
      <c r="E9" s="218">
        <v>0</v>
      </c>
      <c r="F9" s="218">
        <v>0</v>
      </c>
      <c r="G9" s="218">
        <v>30.88</v>
      </c>
      <c r="H9" s="218">
        <v>0</v>
      </c>
      <c r="I9" s="218">
        <v>0</v>
      </c>
      <c r="J9" s="218">
        <v>39.520000000000003</v>
      </c>
      <c r="K9" s="218">
        <v>262.42</v>
      </c>
      <c r="L9" s="218">
        <v>8.2899999999999991</v>
      </c>
      <c r="M9" s="218">
        <v>2.16</v>
      </c>
      <c r="N9" s="218">
        <v>1.77</v>
      </c>
      <c r="O9" s="218">
        <v>2.4900000000000002</v>
      </c>
      <c r="P9" s="218">
        <v>0.84</v>
      </c>
      <c r="Q9" s="218">
        <v>9.7899999999999991</v>
      </c>
      <c r="R9" s="218">
        <v>0.64</v>
      </c>
      <c r="S9" s="218">
        <v>0.39</v>
      </c>
      <c r="T9" s="218">
        <v>0.8</v>
      </c>
      <c r="U9" s="218">
        <v>2.06</v>
      </c>
      <c r="V9" s="218">
        <v>0.21</v>
      </c>
      <c r="W9" s="218">
        <v>0.65</v>
      </c>
      <c r="X9" s="218">
        <v>2.15</v>
      </c>
      <c r="Y9" s="218">
        <v>0</v>
      </c>
      <c r="Z9" s="218">
        <v>4.0599999999999996</v>
      </c>
      <c r="AA9" s="218">
        <v>1.32</v>
      </c>
      <c r="AB9" s="218">
        <v>0</v>
      </c>
      <c r="AC9" s="218">
        <v>20.45</v>
      </c>
      <c r="AD9" s="218">
        <v>0</v>
      </c>
      <c r="AE9" s="218">
        <v>0</v>
      </c>
      <c r="AF9" s="218">
        <v>0</v>
      </c>
      <c r="AG9" s="218">
        <v>32.96</v>
      </c>
      <c r="AH9" s="218">
        <v>0</v>
      </c>
      <c r="AI9" s="218">
        <v>11.32</v>
      </c>
      <c r="AJ9" s="218">
        <v>0</v>
      </c>
      <c r="AK9" s="218">
        <v>101.48</v>
      </c>
      <c r="AL9" s="218">
        <v>0</v>
      </c>
      <c r="AM9" s="218">
        <v>0</v>
      </c>
      <c r="AN9" s="218">
        <v>0</v>
      </c>
      <c r="AO9" s="218">
        <v>301.95999999999998</v>
      </c>
      <c r="AP9" s="218">
        <v>0</v>
      </c>
    </row>
    <row r="10" spans="1:42">
      <c r="A10" t="s">
        <v>52</v>
      </c>
      <c r="B10" s="218">
        <v>0</v>
      </c>
      <c r="C10" s="218">
        <v>6.32</v>
      </c>
      <c r="D10" s="218">
        <v>12.11</v>
      </c>
      <c r="E10" s="218">
        <v>0</v>
      </c>
      <c r="F10" s="218">
        <v>0</v>
      </c>
      <c r="G10" s="218">
        <v>30.88</v>
      </c>
      <c r="H10" s="218">
        <v>0</v>
      </c>
      <c r="I10" s="218">
        <v>0</v>
      </c>
      <c r="J10" s="218">
        <v>39.520000000000003</v>
      </c>
      <c r="K10" s="218">
        <v>262.42</v>
      </c>
      <c r="L10" s="218">
        <v>8.2899999999999991</v>
      </c>
      <c r="M10" s="218">
        <v>2.16</v>
      </c>
      <c r="N10" s="218">
        <v>1.77</v>
      </c>
      <c r="O10" s="218">
        <v>2.4900000000000002</v>
      </c>
      <c r="P10" s="218">
        <v>0.84</v>
      </c>
      <c r="Q10" s="218">
        <v>9.7899999999999991</v>
      </c>
      <c r="R10" s="218">
        <v>0.64</v>
      </c>
      <c r="S10" s="218">
        <v>0.39</v>
      </c>
      <c r="T10" s="218">
        <v>0.8</v>
      </c>
      <c r="U10" s="218">
        <v>2.06</v>
      </c>
      <c r="V10" s="218">
        <v>0.21</v>
      </c>
      <c r="W10" s="218">
        <v>0.65</v>
      </c>
      <c r="X10" s="218">
        <v>2.15</v>
      </c>
      <c r="Y10" s="218">
        <v>0</v>
      </c>
      <c r="Z10" s="218">
        <v>4.0599999999999996</v>
      </c>
      <c r="AA10" s="218">
        <v>1.32</v>
      </c>
      <c r="AB10" s="218">
        <v>0</v>
      </c>
      <c r="AC10" s="218">
        <v>20.45</v>
      </c>
      <c r="AD10" s="218">
        <v>0</v>
      </c>
      <c r="AE10" s="218">
        <v>0</v>
      </c>
      <c r="AF10" s="218">
        <v>0</v>
      </c>
      <c r="AG10" s="218">
        <v>32.96</v>
      </c>
      <c r="AH10" s="218">
        <v>0</v>
      </c>
      <c r="AI10" s="218">
        <v>11.32</v>
      </c>
      <c r="AJ10" s="218">
        <v>0</v>
      </c>
      <c r="AK10" s="218">
        <v>101.48</v>
      </c>
      <c r="AL10" s="218">
        <v>0</v>
      </c>
      <c r="AM10" s="218">
        <v>0</v>
      </c>
      <c r="AN10" s="218">
        <v>0</v>
      </c>
      <c r="AO10" s="218">
        <v>301.95999999999998</v>
      </c>
      <c r="AP10" s="218">
        <v>0</v>
      </c>
    </row>
    <row r="11" spans="1:42">
      <c r="A11" t="s">
        <v>53</v>
      </c>
      <c r="B11" s="218">
        <v>0</v>
      </c>
      <c r="C11" s="218">
        <v>6.32</v>
      </c>
      <c r="D11" s="218">
        <v>12.11</v>
      </c>
      <c r="E11" s="218">
        <v>0</v>
      </c>
      <c r="F11" s="218">
        <v>0</v>
      </c>
      <c r="G11" s="218">
        <v>30.88</v>
      </c>
      <c r="H11" s="218">
        <v>0</v>
      </c>
      <c r="I11" s="218">
        <v>0</v>
      </c>
      <c r="J11" s="218">
        <v>39.520000000000003</v>
      </c>
      <c r="K11" s="218">
        <v>262.42</v>
      </c>
      <c r="L11" s="218">
        <v>8.2899999999999991</v>
      </c>
      <c r="M11" s="218">
        <v>2.16</v>
      </c>
      <c r="N11" s="218">
        <v>1.77</v>
      </c>
      <c r="O11" s="218">
        <v>2.4900000000000002</v>
      </c>
      <c r="P11" s="218">
        <v>0.84</v>
      </c>
      <c r="Q11" s="218">
        <v>9.7899999999999991</v>
      </c>
      <c r="R11" s="218">
        <v>0.64</v>
      </c>
      <c r="S11" s="218">
        <v>0.39</v>
      </c>
      <c r="T11" s="218">
        <v>0.8</v>
      </c>
      <c r="U11" s="218">
        <v>2.06</v>
      </c>
      <c r="V11" s="218">
        <v>0.21</v>
      </c>
      <c r="W11" s="218">
        <v>1.35</v>
      </c>
      <c r="X11" s="218">
        <v>2.15</v>
      </c>
      <c r="Y11" s="218">
        <v>0</v>
      </c>
      <c r="Z11" s="218">
        <v>4.0599999999999996</v>
      </c>
      <c r="AA11" s="218">
        <v>1.32</v>
      </c>
      <c r="AB11" s="218">
        <v>0</v>
      </c>
      <c r="AC11" s="218">
        <v>20.45</v>
      </c>
      <c r="AD11" s="218">
        <v>0</v>
      </c>
      <c r="AE11" s="218">
        <v>0</v>
      </c>
      <c r="AF11" s="218">
        <v>0</v>
      </c>
      <c r="AG11" s="218">
        <v>32.96</v>
      </c>
      <c r="AH11" s="218">
        <v>0</v>
      </c>
      <c r="AI11" s="218">
        <v>11.32</v>
      </c>
      <c r="AJ11" s="218">
        <v>0</v>
      </c>
      <c r="AK11" s="218">
        <v>101.48</v>
      </c>
      <c r="AL11" s="218">
        <v>0</v>
      </c>
      <c r="AM11" s="218">
        <v>0</v>
      </c>
      <c r="AN11" s="218">
        <v>0</v>
      </c>
      <c r="AO11" s="218">
        <v>301.95999999999998</v>
      </c>
      <c r="AP11" s="218">
        <v>0</v>
      </c>
    </row>
    <row r="12" spans="1:42">
      <c r="A12" t="s">
        <v>54</v>
      </c>
      <c r="B12" s="218">
        <v>0</v>
      </c>
      <c r="C12" s="218">
        <v>6.32</v>
      </c>
      <c r="D12" s="218">
        <v>12.11</v>
      </c>
      <c r="E12" s="218">
        <v>0</v>
      </c>
      <c r="F12" s="218">
        <v>0</v>
      </c>
      <c r="G12" s="218">
        <v>30.88</v>
      </c>
      <c r="H12" s="218">
        <v>0</v>
      </c>
      <c r="I12" s="218">
        <v>0</v>
      </c>
      <c r="J12" s="218">
        <v>39.520000000000003</v>
      </c>
      <c r="K12" s="218">
        <v>262.42</v>
      </c>
      <c r="L12" s="218">
        <v>8.2899999999999991</v>
      </c>
      <c r="M12" s="218">
        <v>2.16</v>
      </c>
      <c r="N12" s="218">
        <v>1.77</v>
      </c>
      <c r="O12" s="218">
        <v>2.4900000000000002</v>
      </c>
      <c r="P12" s="218">
        <v>0.84</v>
      </c>
      <c r="Q12" s="218">
        <v>9.7899999999999991</v>
      </c>
      <c r="R12" s="218">
        <v>0.64</v>
      </c>
      <c r="S12" s="218">
        <v>0.39</v>
      </c>
      <c r="T12" s="218">
        <v>0.8</v>
      </c>
      <c r="U12" s="218">
        <v>2.06</v>
      </c>
      <c r="V12" s="218">
        <v>0.21</v>
      </c>
      <c r="W12" s="218">
        <v>1.35</v>
      </c>
      <c r="X12" s="218">
        <v>2.15</v>
      </c>
      <c r="Y12" s="218">
        <v>0</v>
      </c>
      <c r="Z12" s="218">
        <v>4.0599999999999996</v>
      </c>
      <c r="AA12" s="218">
        <v>1.32</v>
      </c>
      <c r="AB12" s="218">
        <v>0</v>
      </c>
      <c r="AC12" s="218">
        <v>20.49</v>
      </c>
      <c r="AD12" s="218">
        <v>0</v>
      </c>
      <c r="AE12" s="218">
        <v>0</v>
      </c>
      <c r="AF12" s="218">
        <v>0</v>
      </c>
      <c r="AG12" s="218">
        <v>32.96</v>
      </c>
      <c r="AH12" s="218">
        <v>0</v>
      </c>
      <c r="AI12" s="218">
        <v>11.32</v>
      </c>
      <c r="AJ12" s="218">
        <v>0</v>
      </c>
      <c r="AK12" s="218">
        <v>101.48</v>
      </c>
      <c r="AL12" s="218">
        <v>0</v>
      </c>
      <c r="AM12" s="218">
        <v>0</v>
      </c>
      <c r="AN12" s="218">
        <v>0</v>
      </c>
      <c r="AO12" s="218">
        <v>301.95999999999998</v>
      </c>
      <c r="AP12" s="218">
        <v>0</v>
      </c>
    </row>
    <row r="13" spans="1:42">
      <c r="A13" t="s">
        <v>55</v>
      </c>
      <c r="B13" s="218">
        <v>0</v>
      </c>
      <c r="C13" s="218">
        <v>6.32</v>
      </c>
      <c r="D13" s="218">
        <v>12.11</v>
      </c>
      <c r="E13" s="218">
        <v>0</v>
      </c>
      <c r="F13" s="218">
        <v>0</v>
      </c>
      <c r="G13" s="218">
        <v>30.88</v>
      </c>
      <c r="H13" s="218">
        <v>0</v>
      </c>
      <c r="I13" s="218">
        <v>0</v>
      </c>
      <c r="J13" s="218">
        <v>39.520000000000003</v>
      </c>
      <c r="K13" s="218">
        <v>262.42</v>
      </c>
      <c r="L13" s="218">
        <v>9.43</v>
      </c>
      <c r="M13" s="218">
        <v>2.16</v>
      </c>
      <c r="N13" s="218">
        <v>1.77</v>
      </c>
      <c r="O13" s="218">
        <v>2.4900000000000002</v>
      </c>
      <c r="P13" s="218">
        <v>0.84</v>
      </c>
      <c r="Q13" s="218">
        <v>9.7899999999999991</v>
      </c>
      <c r="R13" s="218">
        <v>0.64</v>
      </c>
      <c r="S13" s="218">
        <v>0.4</v>
      </c>
      <c r="T13" s="218">
        <v>0.8</v>
      </c>
      <c r="U13" s="218">
        <v>2.06</v>
      </c>
      <c r="V13" s="218">
        <v>0.21</v>
      </c>
      <c r="W13" s="218">
        <v>0.68</v>
      </c>
      <c r="X13" s="218">
        <v>2.15</v>
      </c>
      <c r="Y13" s="218">
        <v>0</v>
      </c>
      <c r="Z13" s="218">
        <v>2.17</v>
      </c>
      <c r="AA13" s="218">
        <v>0.85</v>
      </c>
      <c r="AB13" s="218">
        <v>0</v>
      </c>
      <c r="AC13" s="218">
        <v>20.49</v>
      </c>
      <c r="AD13" s="218">
        <v>0</v>
      </c>
      <c r="AE13" s="218">
        <v>0</v>
      </c>
      <c r="AF13" s="218">
        <v>0</v>
      </c>
      <c r="AG13" s="218">
        <v>32.96</v>
      </c>
      <c r="AH13" s="218">
        <v>0</v>
      </c>
      <c r="AI13" s="218">
        <v>11.32</v>
      </c>
      <c r="AJ13" s="218">
        <v>0</v>
      </c>
      <c r="AK13" s="218">
        <v>101.48</v>
      </c>
      <c r="AL13" s="218">
        <v>0</v>
      </c>
      <c r="AM13" s="218">
        <v>0</v>
      </c>
      <c r="AN13" s="218">
        <v>0</v>
      </c>
      <c r="AO13" s="218">
        <v>301.95999999999998</v>
      </c>
      <c r="AP13" s="218">
        <v>0</v>
      </c>
    </row>
    <row r="14" spans="1:42">
      <c r="A14" t="s">
        <v>56</v>
      </c>
      <c r="B14" s="218">
        <v>0</v>
      </c>
      <c r="C14" s="218">
        <v>6.32</v>
      </c>
      <c r="D14" s="218">
        <v>12.11</v>
      </c>
      <c r="E14" s="218">
        <v>0</v>
      </c>
      <c r="F14" s="218">
        <v>0</v>
      </c>
      <c r="G14" s="218">
        <v>30.88</v>
      </c>
      <c r="H14" s="218">
        <v>0</v>
      </c>
      <c r="I14" s="218">
        <v>0</v>
      </c>
      <c r="J14" s="218">
        <v>39.520000000000003</v>
      </c>
      <c r="K14" s="218">
        <v>262.42</v>
      </c>
      <c r="L14" s="218">
        <v>8.2899999999999991</v>
      </c>
      <c r="M14" s="218">
        <v>2.16</v>
      </c>
      <c r="N14" s="218">
        <v>1.77</v>
      </c>
      <c r="O14" s="218">
        <v>2.4900000000000002</v>
      </c>
      <c r="P14" s="218">
        <v>0.84</v>
      </c>
      <c r="Q14" s="218">
        <v>9.7899999999999991</v>
      </c>
      <c r="R14" s="218">
        <v>0.64</v>
      </c>
      <c r="S14" s="218">
        <v>0.4</v>
      </c>
      <c r="T14" s="218">
        <v>0.8</v>
      </c>
      <c r="U14" s="218">
        <v>2.06</v>
      </c>
      <c r="V14" s="218">
        <v>0.21</v>
      </c>
      <c r="W14" s="218">
        <v>0.68</v>
      </c>
      <c r="X14" s="218">
        <v>2.15</v>
      </c>
      <c r="Y14" s="218">
        <v>0</v>
      </c>
      <c r="Z14" s="218">
        <v>2.17</v>
      </c>
      <c r="AA14" s="218">
        <v>0.85</v>
      </c>
      <c r="AB14" s="218">
        <v>0</v>
      </c>
      <c r="AC14" s="218">
        <v>19.850000000000001</v>
      </c>
      <c r="AD14" s="218">
        <v>0</v>
      </c>
      <c r="AE14" s="218">
        <v>0</v>
      </c>
      <c r="AF14" s="218">
        <v>0</v>
      </c>
      <c r="AG14" s="218">
        <v>32.96</v>
      </c>
      <c r="AH14" s="218">
        <v>0</v>
      </c>
      <c r="AI14" s="218">
        <v>11.32</v>
      </c>
      <c r="AJ14" s="218">
        <v>0</v>
      </c>
      <c r="AK14" s="218">
        <v>101.48</v>
      </c>
      <c r="AL14" s="218">
        <v>0</v>
      </c>
      <c r="AM14" s="218">
        <v>0</v>
      </c>
      <c r="AN14" s="218">
        <v>0</v>
      </c>
      <c r="AO14" s="218">
        <v>301.95999999999998</v>
      </c>
      <c r="AP14" s="218">
        <v>0</v>
      </c>
    </row>
    <row r="15" spans="1:42">
      <c r="A15" t="s">
        <v>57</v>
      </c>
      <c r="B15" s="218">
        <v>0</v>
      </c>
      <c r="C15" s="218">
        <v>6.32</v>
      </c>
      <c r="D15" s="218">
        <v>12.11</v>
      </c>
      <c r="E15" s="218">
        <v>0</v>
      </c>
      <c r="F15" s="218">
        <v>0</v>
      </c>
      <c r="G15" s="218">
        <v>30.88</v>
      </c>
      <c r="H15" s="218">
        <v>0</v>
      </c>
      <c r="I15" s="218">
        <v>0</v>
      </c>
      <c r="J15" s="218">
        <v>39.520000000000003</v>
      </c>
      <c r="K15" s="218">
        <v>262.41000000000003</v>
      </c>
      <c r="L15" s="218">
        <v>8.2899999999999991</v>
      </c>
      <c r="M15" s="218">
        <v>2.16</v>
      </c>
      <c r="N15" s="218">
        <v>1.77</v>
      </c>
      <c r="O15" s="218">
        <v>2.4900000000000002</v>
      </c>
      <c r="P15" s="218">
        <v>0.84</v>
      </c>
      <c r="Q15" s="218">
        <v>9.7899999999999991</v>
      </c>
      <c r="R15" s="218">
        <v>0.64</v>
      </c>
      <c r="S15" s="218">
        <v>0.39</v>
      </c>
      <c r="T15" s="218">
        <v>0.8</v>
      </c>
      <c r="U15" s="218">
        <v>2.06</v>
      </c>
      <c r="V15" s="218">
        <v>0.21</v>
      </c>
      <c r="W15" s="218">
        <v>0.68</v>
      </c>
      <c r="X15" s="218">
        <v>2.15</v>
      </c>
      <c r="Y15" s="218">
        <v>0</v>
      </c>
      <c r="Z15" s="218">
        <v>4.1500000000000004</v>
      </c>
      <c r="AA15" s="218">
        <v>1.32</v>
      </c>
      <c r="AB15" s="218">
        <v>0</v>
      </c>
      <c r="AC15" s="218">
        <v>19.850000000000001</v>
      </c>
      <c r="AD15" s="218">
        <v>0</v>
      </c>
      <c r="AE15" s="218">
        <v>0</v>
      </c>
      <c r="AF15" s="218">
        <v>0</v>
      </c>
      <c r="AG15" s="218">
        <v>32.21</v>
      </c>
      <c r="AH15" s="218">
        <v>0</v>
      </c>
      <c r="AI15" s="218">
        <v>11.32</v>
      </c>
      <c r="AJ15" s="218">
        <v>0</v>
      </c>
      <c r="AK15" s="218">
        <v>101.48</v>
      </c>
      <c r="AL15" s="218">
        <v>0</v>
      </c>
      <c r="AM15" s="218">
        <v>0</v>
      </c>
      <c r="AN15" s="218">
        <v>0</v>
      </c>
      <c r="AO15" s="218">
        <v>301.95999999999998</v>
      </c>
      <c r="AP15" s="218">
        <v>0</v>
      </c>
    </row>
    <row r="16" spans="1:42">
      <c r="A16" t="s">
        <v>58</v>
      </c>
      <c r="B16" s="218">
        <v>0</v>
      </c>
      <c r="C16" s="218">
        <v>6.32</v>
      </c>
      <c r="D16" s="218">
        <v>12.11</v>
      </c>
      <c r="E16" s="218">
        <v>0</v>
      </c>
      <c r="F16" s="218">
        <v>0</v>
      </c>
      <c r="G16" s="218">
        <v>30.88</v>
      </c>
      <c r="H16" s="218">
        <v>0</v>
      </c>
      <c r="I16" s="218">
        <v>0</v>
      </c>
      <c r="J16" s="218">
        <v>39.520000000000003</v>
      </c>
      <c r="K16" s="218">
        <v>262.41000000000003</v>
      </c>
      <c r="L16" s="218">
        <v>8.2899999999999991</v>
      </c>
      <c r="M16" s="218">
        <v>2.16</v>
      </c>
      <c r="N16" s="218">
        <v>1.77</v>
      </c>
      <c r="O16" s="218">
        <v>2.4900000000000002</v>
      </c>
      <c r="P16" s="218">
        <v>0.84</v>
      </c>
      <c r="Q16" s="218">
        <v>9.7899999999999991</v>
      </c>
      <c r="R16" s="218">
        <v>0.64</v>
      </c>
      <c r="S16" s="218">
        <v>0.39</v>
      </c>
      <c r="T16" s="218">
        <v>0.8</v>
      </c>
      <c r="U16" s="218">
        <v>2.06</v>
      </c>
      <c r="V16" s="218">
        <v>0.21</v>
      </c>
      <c r="W16" s="218">
        <v>0.68</v>
      </c>
      <c r="X16" s="218">
        <v>2.15</v>
      </c>
      <c r="Y16" s="218">
        <v>0</v>
      </c>
      <c r="Z16" s="218">
        <v>4.1500000000000004</v>
      </c>
      <c r="AA16" s="218">
        <v>1.32</v>
      </c>
      <c r="AB16" s="218">
        <v>0</v>
      </c>
      <c r="AC16" s="218">
        <v>19.850000000000001</v>
      </c>
      <c r="AD16" s="218">
        <v>0</v>
      </c>
      <c r="AE16" s="218">
        <v>0</v>
      </c>
      <c r="AF16" s="218">
        <v>0</v>
      </c>
      <c r="AG16" s="218">
        <v>32.21</v>
      </c>
      <c r="AH16" s="218">
        <v>0</v>
      </c>
      <c r="AI16" s="218">
        <v>11.32</v>
      </c>
      <c r="AJ16" s="218">
        <v>0</v>
      </c>
      <c r="AK16" s="218">
        <v>101.48</v>
      </c>
      <c r="AL16" s="218">
        <v>0</v>
      </c>
      <c r="AM16" s="218">
        <v>0</v>
      </c>
      <c r="AN16" s="218">
        <v>0</v>
      </c>
      <c r="AO16" s="218">
        <v>301.95999999999998</v>
      </c>
      <c r="AP16" s="218">
        <v>0</v>
      </c>
    </row>
    <row r="17" spans="1:42">
      <c r="A17" t="s">
        <v>59</v>
      </c>
      <c r="B17" s="218">
        <v>0</v>
      </c>
      <c r="C17" s="218">
        <v>7.37</v>
      </c>
      <c r="D17" s="218">
        <v>12.11</v>
      </c>
      <c r="E17" s="218">
        <v>0</v>
      </c>
      <c r="F17" s="218">
        <v>0</v>
      </c>
      <c r="G17" s="218">
        <v>30.88</v>
      </c>
      <c r="H17" s="218">
        <v>0</v>
      </c>
      <c r="I17" s="218">
        <v>0</v>
      </c>
      <c r="J17" s="218">
        <v>39.520000000000003</v>
      </c>
      <c r="K17" s="218">
        <v>262.41000000000003</v>
      </c>
      <c r="L17" s="218">
        <v>8.2899999999999991</v>
      </c>
      <c r="M17" s="218">
        <v>2.16</v>
      </c>
      <c r="N17" s="218">
        <v>1.77</v>
      </c>
      <c r="O17" s="218">
        <v>2.4900000000000002</v>
      </c>
      <c r="P17" s="218">
        <v>0.84</v>
      </c>
      <c r="Q17" s="218">
        <v>9.7899999999999991</v>
      </c>
      <c r="R17" s="218">
        <v>0.64</v>
      </c>
      <c r="S17" s="218">
        <v>0.39</v>
      </c>
      <c r="T17" s="218">
        <v>0.8</v>
      </c>
      <c r="U17" s="218">
        <v>2.06</v>
      </c>
      <c r="V17" s="218">
        <v>0.21</v>
      </c>
      <c r="W17" s="218">
        <v>0.68</v>
      </c>
      <c r="X17" s="218">
        <v>2.15</v>
      </c>
      <c r="Y17" s="218">
        <v>0</v>
      </c>
      <c r="Z17" s="218">
        <v>4.0599999999999996</v>
      </c>
      <c r="AA17" s="218">
        <v>1.32</v>
      </c>
      <c r="AB17" s="218">
        <v>0</v>
      </c>
      <c r="AC17" s="218">
        <v>19.850000000000001</v>
      </c>
      <c r="AD17" s="218">
        <v>0</v>
      </c>
      <c r="AE17" s="218">
        <v>0</v>
      </c>
      <c r="AF17" s="218">
        <v>0</v>
      </c>
      <c r="AG17" s="218">
        <v>32.21</v>
      </c>
      <c r="AH17" s="218">
        <v>0</v>
      </c>
      <c r="AI17" s="218">
        <v>11.32</v>
      </c>
      <c r="AJ17" s="218">
        <v>0</v>
      </c>
      <c r="AK17" s="218">
        <v>101.48</v>
      </c>
      <c r="AL17" s="218">
        <v>0</v>
      </c>
      <c r="AM17" s="218">
        <v>0</v>
      </c>
      <c r="AN17" s="218">
        <v>0</v>
      </c>
      <c r="AO17" s="218">
        <v>301.95999999999998</v>
      </c>
      <c r="AP17" s="218">
        <v>0</v>
      </c>
    </row>
    <row r="18" spans="1:42">
      <c r="A18" t="s">
        <v>60</v>
      </c>
      <c r="B18" s="218">
        <v>0</v>
      </c>
      <c r="C18" s="218">
        <v>7.37</v>
      </c>
      <c r="D18" s="218">
        <v>12.11</v>
      </c>
      <c r="E18" s="218">
        <v>0</v>
      </c>
      <c r="F18" s="218">
        <v>0</v>
      </c>
      <c r="G18" s="218">
        <v>30.88</v>
      </c>
      <c r="H18" s="218">
        <v>0</v>
      </c>
      <c r="I18" s="218">
        <v>0</v>
      </c>
      <c r="J18" s="218">
        <v>39.520000000000003</v>
      </c>
      <c r="K18" s="218">
        <v>262.41000000000003</v>
      </c>
      <c r="L18" s="218">
        <v>8.17</v>
      </c>
      <c r="M18" s="218">
        <v>2.16</v>
      </c>
      <c r="N18" s="218">
        <v>1.77</v>
      </c>
      <c r="O18" s="218">
        <v>2.4900000000000002</v>
      </c>
      <c r="P18" s="218">
        <v>0.84</v>
      </c>
      <c r="Q18" s="218">
        <v>9.7899999999999991</v>
      </c>
      <c r="R18" s="218">
        <v>0.64</v>
      </c>
      <c r="S18" s="218">
        <v>0.39</v>
      </c>
      <c r="T18" s="218">
        <v>0.8</v>
      </c>
      <c r="U18" s="218">
        <v>2.06</v>
      </c>
      <c r="V18" s="218">
        <v>0.21</v>
      </c>
      <c r="W18" s="218">
        <v>0.68</v>
      </c>
      <c r="X18" s="218">
        <v>2.15</v>
      </c>
      <c r="Y18" s="218">
        <v>0</v>
      </c>
      <c r="Z18" s="218">
        <v>4.0599999999999996</v>
      </c>
      <c r="AA18" s="218">
        <v>1.32</v>
      </c>
      <c r="AB18" s="218">
        <v>0</v>
      </c>
      <c r="AC18" s="218">
        <v>19.850000000000001</v>
      </c>
      <c r="AD18" s="218">
        <v>0</v>
      </c>
      <c r="AE18" s="218">
        <v>0</v>
      </c>
      <c r="AF18" s="218">
        <v>0</v>
      </c>
      <c r="AG18" s="218">
        <v>32.21</v>
      </c>
      <c r="AH18" s="218">
        <v>0</v>
      </c>
      <c r="AI18" s="218">
        <v>11.32</v>
      </c>
      <c r="AJ18" s="218">
        <v>0</v>
      </c>
      <c r="AK18" s="218">
        <v>101.48</v>
      </c>
      <c r="AL18" s="218">
        <v>0</v>
      </c>
      <c r="AM18" s="218">
        <v>0</v>
      </c>
      <c r="AN18" s="218">
        <v>0</v>
      </c>
      <c r="AO18" s="218">
        <v>301.95999999999998</v>
      </c>
      <c r="AP18" s="218">
        <v>0</v>
      </c>
    </row>
    <row r="19" spans="1:42">
      <c r="A19" t="s">
        <v>61</v>
      </c>
      <c r="B19" s="218">
        <v>0</v>
      </c>
      <c r="C19" s="218">
        <v>7.37</v>
      </c>
      <c r="D19" s="218">
        <v>12.11</v>
      </c>
      <c r="E19" s="218">
        <v>0</v>
      </c>
      <c r="F19" s="218">
        <v>0</v>
      </c>
      <c r="G19" s="218">
        <v>30.88</v>
      </c>
      <c r="H19" s="218">
        <v>0</v>
      </c>
      <c r="I19" s="218">
        <v>0</v>
      </c>
      <c r="J19" s="218">
        <v>39.520000000000003</v>
      </c>
      <c r="K19" s="218">
        <v>262.41000000000003</v>
      </c>
      <c r="L19" s="218">
        <v>8.2899999999999991</v>
      </c>
      <c r="M19" s="218">
        <v>2.16</v>
      </c>
      <c r="N19" s="218">
        <v>1.77</v>
      </c>
      <c r="O19" s="218">
        <v>2.4900000000000002</v>
      </c>
      <c r="P19" s="218">
        <v>0.84</v>
      </c>
      <c r="Q19" s="218">
        <v>9.7899999999999991</v>
      </c>
      <c r="R19" s="218">
        <v>0.64</v>
      </c>
      <c r="S19" s="218">
        <v>0.39</v>
      </c>
      <c r="T19" s="218">
        <v>0.8</v>
      </c>
      <c r="U19" s="218">
        <v>2.06</v>
      </c>
      <c r="V19" s="218">
        <v>0.21</v>
      </c>
      <c r="W19" s="218">
        <v>0.68</v>
      </c>
      <c r="X19" s="218">
        <v>2.15</v>
      </c>
      <c r="Y19" s="218">
        <v>0</v>
      </c>
      <c r="Z19" s="218">
        <v>4.0599999999999996</v>
      </c>
      <c r="AA19" s="218">
        <v>1.32</v>
      </c>
      <c r="AB19" s="218">
        <v>0</v>
      </c>
      <c r="AC19" s="218">
        <v>19.850000000000001</v>
      </c>
      <c r="AD19" s="218">
        <v>0</v>
      </c>
      <c r="AE19" s="218">
        <v>0</v>
      </c>
      <c r="AF19" s="218">
        <v>0</v>
      </c>
      <c r="AG19" s="218">
        <v>32.21</v>
      </c>
      <c r="AH19" s="218">
        <v>0</v>
      </c>
      <c r="AI19" s="218">
        <v>11.32</v>
      </c>
      <c r="AJ19" s="218">
        <v>0</v>
      </c>
      <c r="AK19" s="218">
        <v>101.48</v>
      </c>
      <c r="AL19" s="218">
        <v>0</v>
      </c>
      <c r="AM19" s="218">
        <v>0</v>
      </c>
      <c r="AN19" s="218">
        <v>0</v>
      </c>
      <c r="AO19" s="218">
        <v>301.95999999999998</v>
      </c>
      <c r="AP19" s="218">
        <v>0</v>
      </c>
    </row>
    <row r="20" spans="1:42">
      <c r="A20" t="s">
        <v>62</v>
      </c>
      <c r="B20" s="218">
        <v>0</v>
      </c>
      <c r="C20" s="218">
        <v>7.37</v>
      </c>
      <c r="D20" s="218">
        <v>12.11</v>
      </c>
      <c r="E20" s="218">
        <v>0</v>
      </c>
      <c r="F20" s="218">
        <v>0</v>
      </c>
      <c r="G20" s="218">
        <v>30.88</v>
      </c>
      <c r="H20" s="218">
        <v>0</v>
      </c>
      <c r="I20" s="218">
        <v>0</v>
      </c>
      <c r="J20" s="218">
        <v>39.520000000000003</v>
      </c>
      <c r="K20" s="218">
        <v>262.41000000000003</v>
      </c>
      <c r="L20" s="218">
        <v>8.2899999999999991</v>
      </c>
      <c r="M20" s="218">
        <v>2.16</v>
      </c>
      <c r="N20" s="218">
        <v>1.77</v>
      </c>
      <c r="O20" s="218">
        <v>2.4900000000000002</v>
      </c>
      <c r="P20" s="218">
        <v>0.84</v>
      </c>
      <c r="Q20" s="218">
        <v>9.7899999999999991</v>
      </c>
      <c r="R20" s="218">
        <v>0.64</v>
      </c>
      <c r="S20" s="218">
        <v>0.39</v>
      </c>
      <c r="T20" s="218">
        <v>0.8</v>
      </c>
      <c r="U20" s="218">
        <v>2.06</v>
      </c>
      <c r="V20" s="218">
        <v>0.21</v>
      </c>
      <c r="W20" s="218">
        <v>0.68</v>
      </c>
      <c r="X20" s="218">
        <v>2.15</v>
      </c>
      <c r="Y20" s="218">
        <v>0</v>
      </c>
      <c r="Z20" s="218">
        <v>4.0599999999999996</v>
      </c>
      <c r="AA20" s="218">
        <v>1.32</v>
      </c>
      <c r="AB20" s="218">
        <v>0</v>
      </c>
      <c r="AC20" s="218">
        <v>19.850000000000001</v>
      </c>
      <c r="AD20" s="218">
        <v>0</v>
      </c>
      <c r="AE20" s="218">
        <v>0</v>
      </c>
      <c r="AF20" s="218">
        <v>0</v>
      </c>
      <c r="AG20" s="218">
        <v>32.21</v>
      </c>
      <c r="AH20" s="218">
        <v>0</v>
      </c>
      <c r="AI20" s="218">
        <v>11.32</v>
      </c>
      <c r="AJ20" s="218">
        <v>0</v>
      </c>
      <c r="AK20" s="218">
        <v>101.48</v>
      </c>
      <c r="AL20" s="218">
        <v>0</v>
      </c>
      <c r="AM20" s="218">
        <v>0</v>
      </c>
      <c r="AN20" s="218">
        <v>0</v>
      </c>
      <c r="AO20" s="218">
        <v>301.95999999999998</v>
      </c>
      <c r="AP20" s="218">
        <v>0</v>
      </c>
    </row>
    <row r="21" spans="1:42">
      <c r="A21" t="s">
        <v>63</v>
      </c>
      <c r="B21" s="218">
        <v>0</v>
      </c>
      <c r="C21" s="218">
        <v>7.37</v>
      </c>
      <c r="D21" s="218">
        <v>12.11</v>
      </c>
      <c r="E21" s="218">
        <v>0</v>
      </c>
      <c r="F21" s="218">
        <v>0</v>
      </c>
      <c r="G21" s="218">
        <v>30.88</v>
      </c>
      <c r="H21" s="218">
        <v>0</v>
      </c>
      <c r="I21" s="218">
        <v>0</v>
      </c>
      <c r="J21" s="218">
        <v>39.520000000000003</v>
      </c>
      <c r="K21" s="218">
        <v>262.41000000000003</v>
      </c>
      <c r="L21" s="218">
        <v>8.2899999999999991</v>
      </c>
      <c r="M21" s="218">
        <v>2.16</v>
      </c>
      <c r="N21" s="218">
        <v>1.77</v>
      </c>
      <c r="O21" s="218">
        <v>2.4900000000000002</v>
      </c>
      <c r="P21" s="218">
        <v>0.84</v>
      </c>
      <c r="Q21" s="218">
        <v>9.7899999999999991</v>
      </c>
      <c r="R21" s="218">
        <v>0.64</v>
      </c>
      <c r="S21" s="218">
        <v>0.39</v>
      </c>
      <c r="T21" s="218">
        <v>0.8</v>
      </c>
      <c r="U21" s="218">
        <v>2.06</v>
      </c>
      <c r="V21" s="218">
        <v>0.21</v>
      </c>
      <c r="W21" s="218">
        <v>0.68</v>
      </c>
      <c r="X21" s="218">
        <v>2.15</v>
      </c>
      <c r="Y21" s="218">
        <v>0</v>
      </c>
      <c r="Z21" s="218">
        <v>4.0599999999999996</v>
      </c>
      <c r="AA21" s="218">
        <v>1.32</v>
      </c>
      <c r="AB21" s="218">
        <v>0</v>
      </c>
      <c r="AC21" s="218">
        <v>19.850000000000001</v>
      </c>
      <c r="AD21" s="218">
        <v>0</v>
      </c>
      <c r="AE21" s="218">
        <v>0</v>
      </c>
      <c r="AF21" s="218">
        <v>0</v>
      </c>
      <c r="AG21" s="218">
        <v>32.21</v>
      </c>
      <c r="AH21" s="218">
        <v>0</v>
      </c>
      <c r="AI21" s="218">
        <v>11.32</v>
      </c>
      <c r="AJ21" s="218">
        <v>0</v>
      </c>
      <c r="AK21" s="218">
        <v>101.48</v>
      </c>
      <c r="AL21" s="218">
        <v>0</v>
      </c>
      <c r="AM21" s="218">
        <v>0</v>
      </c>
      <c r="AN21" s="218">
        <v>0</v>
      </c>
      <c r="AO21" s="218">
        <v>301.95999999999998</v>
      </c>
      <c r="AP21" s="218">
        <v>0</v>
      </c>
    </row>
    <row r="22" spans="1:42">
      <c r="A22" t="s">
        <v>64</v>
      </c>
      <c r="B22" s="218">
        <v>0</v>
      </c>
      <c r="C22" s="218">
        <v>7.37</v>
      </c>
      <c r="D22" s="218">
        <v>12.11</v>
      </c>
      <c r="E22" s="218">
        <v>0</v>
      </c>
      <c r="F22" s="218">
        <v>0</v>
      </c>
      <c r="G22" s="218">
        <v>30.88</v>
      </c>
      <c r="H22" s="218">
        <v>0</v>
      </c>
      <c r="I22" s="218">
        <v>0</v>
      </c>
      <c r="J22" s="218">
        <v>39.520000000000003</v>
      </c>
      <c r="K22" s="218">
        <v>262.41000000000003</v>
      </c>
      <c r="L22" s="218">
        <v>8.2899999999999991</v>
      </c>
      <c r="M22" s="218">
        <v>2.16</v>
      </c>
      <c r="N22" s="218">
        <v>1.77</v>
      </c>
      <c r="O22" s="218">
        <v>2.4900000000000002</v>
      </c>
      <c r="P22" s="218">
        <v>0.84</v>
      </c>
      <c r="Q22" s="218">
        <v>9.7899999999999991</v>
      </c>
      <c r="R22" s="218">
        <v>0.64</v>
      </c>
      <c r="S22" s="218">
        <v>0.39</v>
      </c>
      <c r="T22" s="218">
        <v>0.8</v>
      </c>
      <c r="U22" s="218">
        <v>2.06</v>
      </c>
      <c r="V22" s="218">
        <v>0.21</v>
      </c>
      <c r="W22" s="218">
        <v>0.68</v>
      </c>
      <c r="X22" s="218">
        <v>2.15</v>
      </c>
      <c r="Y22" s="218">
        <v>0</v>
      </c>
      <c r="Z22" s="218">
        <v>4.0599999999999996</v>
      </c>
      <c r="AA22" s="218">
        <v>1.32</v>
      </c>
      <c r="AB22" s="218">
        <v>0</v>
      </c>
      <c r="AC22" s="218">
        <v>19.850000000000001</v>
      </c>
      <c r="AD22" s="218">
        <v>0</v>
      </c>
      <c r="AE22" s="218">
        <v>0</v>
      </c>
      <c r="AF22" s="218">
        <v>0</v>
      </c>
      <c r="AG22" s="218">
        <v>32.21</v>
      </c>
      <c r="AH22" s="218">
        <v>0</v>
      </c>
      <c r="AI22" s="218">
        <v>11.32</v>
      </c>
      <c r="AJ22" s="218">
        <v>0</v>
      </c>
      <c r="AK22" s="218">
        <v>101.48</v>
      </c>
      <c r="AL22" s="218">
        <v>0</v>
      </c>
      <c r="AM22" s="218">
        <v>0</v>
      </c>
      <c r="AN22" s="218">
        <v>0</v>
      </c>
      <c r="AO22" s="218">
        <v>301.95999999999998</v>
      </c>
      <c r="AP22" s="218">
        <v>0</v>
      </c>
    </row>
    <row r="23" spans="1:42">
      <c r="A23" t="s">
        <v>65</v>
      </c>
      <c r="B23" s="218">
        <v>0</v>
      </c>
      <c r="C23" s="218">
        <v>7.37</v>
      </c>
      <c r="D23" s="218">
        <v>12.11</v>
      </c>
      <c r="E23" s="218">
        <v>0</v>
      </c>
      <c r="F23" s="218">
        <v>0</v>
      </c>
      <c r="G23" s="218">
        <v>30.88</v>
      </c>
      <c r="H23" s="218">
        <v>0</v>
      </c>
      <c r="I23" s="218">
        <v>0</v>
      </c>
      <c r="J23" s="218">
        <v>39.520000000000003</v>
      </c>
      <c r="K23" s="218">
        <v>262.41000000000003</v>
      </c>
      <c r="L23" s="218">
        <v>8.2899999999999991</v>
      </c>
      <c r="M23" s="218">
        <v>2.16</v>
      </c>
      <c r="N23" s="218">
        <v>1.77</v>
      </c>
      <c r="O23" s="218">
        <v>2.4900000000000002</v>
      </c>
      <c r="P23" s="218">
        <v>0.84</v>
      </c>
      <c r="Q23" s="218">
        <v>9.7899999999999991</v>
      </c>
      <c r="R23" s="218">
        <v>0.64</v>
      </c>
      <c r="S23" s="218">
        <v>0.39</v>
      </c>
      <c r="T23" s="218">
        <v>0.8</v>
      </c>
      <c r="U23" s="218">
        <v>2.06</v>
      </c>
      <c r="V23" s="218">
        <v>0.21</v>
      </c>
      <c r="W23" s="218">
        <v>0.68</v>
      </c>
      <c r="X23" s="218">
        <v>2.15</v>
      </c>
      <c r="Y23" s="218">
        <v>0</v>
      </c>
      <c r="Z23" s="218">
        <v>4.0599999999999996</v>
      </c>
      <c r="AA23" s="218">
        <v>1.32</v>
      </c>
      <c r="AB23" s="218">
        <v>0</v>
      </c>
      <c r="AC23" s="218">
        <v>19.850000000000001</v>
      </c>
      <c r="AD23" s="218">
        <v>0</v>
      </c>
      <c r="AE23" s="218">
        <v>0</v>
      </c>
      <c r="AF23" s="218">
        <v>0</v>
      </c>
      <c r="AG23" s="218">
        <v>31.51</v>
      </c>
      <c r="AH23" s="218">
        <v>0</v>
      </c>
      <c r="AI23" s="218">
        <v>11.32</v>
      </c>
      <c r="AJ23" s="218">
        <v>0</v>
      </c>
      <c r="AK23" s="218">
        <v>101.48</v>
      </c>
      <c r="AL23" s="218">
        <v>0</v>
      </c>
      <c r="AM23" s="218">
        <v>0</v>
      </c>
      <c r="AN23" s="218">
        <v>0</v>
      </c>
      <c r="AO23" s="218">
        <v>301.95999999999998</v>
      </c>
      <c r="AP23" s="218">
        <v>0</v>
      </c>
    </row>
    <row r="24" spans="1:42">
      <c r="A24" t="s">
        <v>66</v>
      </c>
      <c r="B24" s="218">
        <v>0</v>
      </c>
      <c r="C24" s="218">
        <v>7.37</v>
      </c>
      <c r="D24" s="218">
        <v>12.11</v>
      </c>
      <c r="E24" s="218">
        <v>0</v>
      </c>
      <c r="F24" s="218">
        <v>0</v>
      </c>
      <c r="G24" s="218">
        <v>30.88</v>
      </c>
      <c r="H24" s="218">
        <v>0</v>
      </c>
      <c r="I24" s="218">
        <v>0</v>
      </c>
      <c r="J24" s="218">
        <v>39.520000000000003</v>
      </c>
      <c r="K24" s="218">
        <v>262.41000000000003</v>
      </c>
      <c r="L24" s="218">
        <v>8.2899999999999991</v>
      </c>
      <c r="M24" s="218">
        <v>2.16</v>
      </c>
      <c r="N24" s="218">
        <v>1.77</v>
      </c>
      <c r="O24" s="218">
        <v>2.4900000000000002</v>
      </c>
      <c r="P24" s="218">
        <v>0.84</v>
      </c>
      <c r="Q24" s="218">
        <v>9.7899999999999991</v>
      </c>
      <c r="R24" s="218">
        <v>0.64</v>
      </c>
      <c r="S24" s="218">
        <v>0.39</v>
      </c>
      <c r="T24" s="218">
        <v>0.8</v>
      </c>
      <c r="U24" s="218">
        <v>2.06</v>
      </c>
      <c r="V24" s="218">
        <v>0.21</v>
      </c>
      <c r="W24" s="218">
        <v>0.68</v>
      </c>
      <c r="X24" s="218">
        <v>2.15</v>
      </c>
      <c r="Y24" s="218">
        <v>0</v>
      </c>
      <c r="Z24" s="218">
        <v>4.0599999999999996</v>
      </c>
      <c r="AA24" s="218">
        <v>1.32</v>
      </c>
      <c r="AB24" s="218">
        <v>0</v>
      </c>
      <c r="AC24" s="218">
        <v>20.45</v>
      </c>
      <c r="AD24" s="218">
        <v>0</v>
      </c>
      <c r="AE24" s="218">
        <v>0</v>
      </c>
      <c r="AF24" s="218">
        <v>0</v>
      </c>
      <c r="AG24" s="218">
        <v>31.51</v>
      </c>
      <c r="AH24" s="218">
        <v>0</v>
      </c>
      <c r="AI24" s="218">
        <v>11.32</v>
      </c>
      <c r="AJ24" s="218">
        <v>0</v>
      </c>
      <c r="AK24" s="218">
        <v>101.48</v>
      </c>
      <c r="AL24" s="218">
        <v>0</v>
      </c>
      <c r="AM24" s="218">
        <v>0</v>
      </c>
      <c r="AN24" s="218">
        <v>0</v>
      </c>
      <c r="AO24" s="218">
        <v>301.95999999999998</v>
      </c>
      <c r="AP24" s="218">
        <v>0</v>
      </c>
    </row>
    <row r="25" spans="1:42">
      <c r="A25" t="s">
        <v>67</v>
      </c>
      <c r="B25" s="218">
        <v>0</v>
      </c>
      <c r="C25" s="218">
        <v>7.37</v>
      </c>
      <c r="D25" s="218">
        <v>12.11</v>
      </c>
      <c r="E25" s="218">
        <v>0</v>
      </c>
      <c r="F25" s="218">
        <v>0</v>
      </c>
      <c r="G25" s="218">
        <v>30.88</v>
      </c>
      <c r="H25" s="218">
        <v>0</v>
      </c>
      <c r="I25" s="218">
        <v>0</v>
      </c>
      <c r="J25" s="218">
        <v>39.520000000000003</v>
      </c>
      <c r="K25" s="218">
        <v>262.41000000000003</v>
      </c>
      <c r="L25" s="218">
        <v>8.2899999999999991</v>
      </c>
      <c r="M25" s="218">
        <v>2.16</v>
      </c>
      <c r="N25" s="218">
        <v>1.77</v>
      </c>
      <c r="O25" s="218">
        <v>2.4900000000000002</v>
      </c>
      <c r="P25" s="218">
        <v>0.84</v>
      </c>
      <c r="Q25" s="218">
        <v>9.7899999999999991</v>
      </c>
      <c r="R25" s="218">
        <v>0.64</v>
      </c>
      <c r="S25" s="218">
        <v>0.39</v>
      </c>
      <c r="T25" s="218">
        <v>0.8</v>
      </c>
      <c r="U25" s="218">
        <v>2.06</v>
      </c>
      <c r="V25" s="218">
        <v>0.21</v>
      </c>
      <c r="W25" s="218">
        <v>0.68</v>
      </c>
      <c r="X25" s="218">
        <v>2.15</v>
      </c>
      <c r="Y25" s="218">
        <v>0</v>
      </c>
      <c r="Z25" s="218">
        <v>4.0599999999999996</v>
      </c>
      <c r="AA25" s="218">
        <v>1.32</v>
      </c>
      <c r="AB25" s="218">
        <v>0</v>
      </c>
      <c r="AC25" s="218">
        <v>20.45</v>
      </c>
      <c r="AD25" s="218">
        <v>0</v>
      </c>
      <c r="AE25" s="218">
        <v>0</v>
      </c>
      <c r="AF25" s="218">
        <v>0</v>
      </c>
      <c r="AG25" s="218">
        <v>31.51</v>
      </c>
      <c r="AH25" s="218">
        <v>0</v>
      </c>
      <c r="AI25" s="218">
        <v>11.32</v>
      </c>
      <c r="AJ25" s="218">
        <v>0</v>
      </c>
      <c r="AK25" s="218">
        <v>101.48</v>
      </c>
      <c r="AL25" s="218">
        <v>0</v>
      </c>
      <c r="AM25" s="218">
        <v>0</v>
      </c>
      <c r="AN25" s="218">
        <v>0</v>
      </c>
      <c r="AO25" s="218">
        <v>301.95999999999998</v>
      </c>
      <c r="AP25" s="218">
        <v>0</v>
      </c>
    </row>
    <row r="26" spans="1:42">
      <c r="A26" t="s">
        <v>68</v>
      </c>
      <c r="B26" s="218">
        <v>0</v>
      </c>
      <c r="C26" s="218">
        <v>7.37</v>
      </c>
      <c r="D26" s="218">
        <v>12.11</v>
      </c>
      <c r="E26" s="218">
        <v>0</v>
      </c>
      <c r="F26" s="218">
        <v>0</v>
      </c>
      <c r="G26" s="218">
        <v>30.88</v>
      </c>
      <c r="H26" s="218">
        <v>0</v>
      </c>
      <c r="I26" s="218">
        <v>0</v>
      </c>
      <c r="J26" s="218">
        <v>39.520000000000003</v>
      </c>
      <c r="K26" s="218">
        <v>262.41000000000003</v>
      </c>
      <c r="L26" s="218">
        <v>8.2899999999999991</v>
      </c>
      <c r="M26" s="218">
        <v>2.16</v>
      </c>
      <c r="N26" s="218">
        <v>1.77</v>
      </c>
      <c r="O26" s="218">
        <v>2.4900000000000002</v>
      </c>
      <c r="P26" s="218">
        <v>0.84</v>
      </c>
      <c r="Q26" s="218">
        <v>9.7899999999999991</v>
      </c>
      <c r="R26" s="218">
        <v>0.64</v>
      </c>
      <c r="S26" s="218">
        <v>0.39</v>
      </c>
      <c r="T26" s="218">
        <v>0.8</v>
      </c>
      <c r="U26" s="218">
        <v>2.06</v>
      </c>
      <c r="V26" s="218">
        <v>0.21</v>
      </c>
      <c r="W26" s="218">
        <v>0.68</v>
      </c>
      <c r="X26" s="218">
        <v>2.15</v>
      </c>
      <c r="Y26" s="218">
        <v>0</v>
      </c>
      <c r="Z26" s="218">
        <v>4.0599999999999996</v>
      </c>
      <c r="AA26" s="218">
        <v>1.32</v>
      </c>
      <c r="AB26" s="218">
        <v>0</v>
      </c>
      <c r="AC26" s="218">
        <v>20.45</v>
      </c>
      <c r="AD26" s="218">
        <v>0</v>
      </c>
      <c r="AE26" s="218">
        <v>0</v>
      </c>
      <c r="AF26" s="218">
        <v>0</v>
      </c>
      <c r="AG26" s="218">
        <v>31.51</v>
      </c>
      <c r="AH26" s="218">
        <v>0</v>
      </c>
      <c r="AI26" s="218">
        <v>11.32</v>
      </c>
      <c r="AJ26" s="218">
        <v>0</v>
      </c>
      <c r="AK26" s="218">
        <v>101.48</v>
      </c>
      <c r="AL26" s="218">
        <v>0</v>
      </c>
      <c r="AM26" s="218">
        <v>0</v>
      </c>
      <c r="AN26" s="218">
        <v>0</v>
      </c>
      <c r="AO26" s="218">
        <v>301.95999999999998</v>
      </c>
      <c r="AP26" s="218">
        <v>0</v>
      </c>
    </row>
    <row r="27" spans="1:42">
      <c r="A27" t="s">
        <v>69</v>
      </c>
      <c r="B27" s="218">
        <v>0</v>
      </c>
      <c r="C27" s="218">
        <v>7.37</v>
      </c>
      <c r="D27" s="218">
        <v>12.11</v>
      </c>
      <c r="E27" s="218">
        <v>0</v>
      </c>
      <c r="F27" s="218">
        <v>0</v>
      </c>
      <c r="G27" s="218">
        <v>30.88</v>
      </c>
      <c r="H27" s="218">
        <v>0</v>
      </c>
      <c r="I27" s="218">
        <v>0</v>
      </c>
      <c r="J27" s="218">
        <v>39.520000000000003</v>
      </c>
      <c r="K27" s="218">
        <v>262.41000000000003</v>
      </c>
      <c r="L27" s="218">
        <v>8.2899999999999991</v>
      </c>
      <c r="M27" s="218">
        <v>2.16</v>
      </c>
      <c r="N27" s="218">
        <v>1.77</v>
      </c>
      <c r="O27" s="218">
        <v>2.4900000000000002</v>
      </c>
      <c r="P27" s="218">
        <v>0.84</v>
      </c>
      <c r="Q27" s="218">
        <v>9.7899999999999991</v>
      </c>
      <c r="R27" s="218">
        <v>0.64</v>
      </c>
      <c r="S27" s="218">
        <v>0.39</v>
      </c>
      <c r="T27" s="218">
        <v>0.8</v>
      </c>
      <c r="U27" s="218">
        <v>2.06</v>
      </c>
      <c r="V27" s="218">
        <v>0.21</v>
      </c>
      <c r="W27" s="218">
        <v>0.68</v>
      </c>
      <c r="X27" s="218">
        <v>2.15</v>
      </c>
      <c r="Y27" s="218">
        <v>0</v>
      </c>
      <c r="Z27" s="218">
        <v>4.0599999999999996</v>
      </c>
      <c r="AA27" s="218">
        <v>1.32</v>
      </c>
      <c r="AB27" s="218">
        <v>0</v>
      </c>
      <c r="AC27" s="218">
        <v>20.49</v>
      </c>
      <c r="AD27" s="218">
        <v>0</v>
      </c>
      <c r="AE27" s="218">
        <v>0</v>
      </c>
      <c r="AF27" s="218">
        <v>0</v>
      </c>
      <c r="AG27" s="218">
        <v>31.51</v>
      </c>
      <c r="AH27" s="218">
        <v>0</v>
      </c>
      <c r="AI27" s="218">
        <v>11.32</v>
      </c>
      <c r="AJ27" s="218">
        <v>0</v>
      </c>
      <c r="AK27" s="218">
        <v>101.48</v>
      </c>
      <c r="AL27" s="218">
        <v>0</v>
      </c>
      <c r="AM27" s="218">
        <v>0</v>
      </c>
      <c r="AN27" s="218">
        <v>0</v>
      </c>
      <c r="AO27" s="218">
        <v>301.95999999999998</v>
      </c>
      <c r="AP27" s="218">
        <v>0</v>
      </c>
    </row>
    <row r="28" spans="1:42">
      <c r="A28" t="s">
        <v>70</v>
      </c>
      <c r="B28" s="218">
        <v>0</v>
      </c>
      <c r="C28" s="218">
        <v>7.37</v>
      </c>
      <c r="D28" s="218">
        <v>12.11</v>
      </c>
      <c r="E28" s="218">
        <v>0</v>
      </c>
      <c r="F28" s="218">
        <v>0</v>
      </c>
      <c r="G28" s="218">
        <v>30.88</v>
      </c>
      <c r="H28" s="218">
        <v>0</v>
      </c>
      <c r="I28" s="218">
        <v>0</v>
      </c>
      <c r="J28" s="218">
        <v>39.520000000000003</v>
      </c>
      <c r="K28" s="218">
        <v>262.41000000000003</v>
      </c>
      <c r="L28" s="218">
        <v>8.2899999999999991</v>
      </c>
      <c r="M28" s="218">
        <v>2.16</v>
      </c>
      <c r="N28" s="218">
        <v>1.77</v>
      </c>
      <c r="O28" s="218">
        <v>2.4900000000000002</v>
      </c>
      <c r="P28" s="218">
        <v>0.84</v>
      </c>
      <c r="Q28" s="218">
        <v>9.7899999999999991</v>
      </c>
      <c r="R28" s="218">
        <v>0.64</v>
      </c>
      <c r="S28" s="218">
        <v>0.39</v>
      </c>
      <c r="T28" s="218">
        <v>0.8</v>
      </c>
      <c r="U28" s="218">
        <v>2.06</v>
      </c>
      <c r="V28" s="218">
        <v>0.21</v>
      </c>
      <c r="W28" s="218">
        <v>0.68</v>
      </c>
      <c r="X28" s="218">
        <v>2.15</v>
      </c>
      <c r="Y28" s="218">
        <v>0</v>
      </c>
      <c r="Z28" s="218">
        <v>4.0599999999999996</v>
      </c>
      <c r="AA28" s="218">
        <v>1.32</v>
      </c>
      <c r="AB28" s="218">
        <v>0</v>
      </c>
      <c r="AC28" s="218">
        <v>20.49</v>
      </c>
      <c r="AD28" s="218">
        <v>0</v>
      </c>
      <c r="AE28" s="218">
        <v>0</v>
      </c>
      <c r="AF28" s="218">
        <v>0</v>
      </c>
      <c r="AG28" s="218">
        <v>31.51</v>
      </c>
      <c r="AH28" s="218">
        <v>0</v>
      </c>
      <c r="AI28" s="218">
        <v>11.32</v>
      </c>
      <c r="AJ28" s="218">
        <v>0</v>
      </c>
      <c r="AK28" s="218">
        <v>101.48</v>
      </c>
      <c r="AL28" s="218">
        <v>0</v>
      </c>
      <c r="AM28" s="218">
        <v>0</v>
      </c>
      <c r="AN28" s="218">
        <v>0</v>
      </c>
      <c r="AO28" s="218">
        <v>301.95999999999998</v>
      </c>
      <c r="AP28" s="218">
        <v>0</v>
      </c>
    </row>
    <row r="29" spans="1:42">
      <c r="A29" t="s">
        <v>71</v>
      </c>
      <c r="B29" s="218">
        <v>0</v>
      </c>
      <c r="C29" s="218">
        <v>7.37</v>
      </c>
      <c r="D29" s="218">
        <v>12.11</v>
      </c>
      <c r="E29" s="218">
        <v>0</v>
      </c>
      <c r="F29" s="218">
        <v>0</v>
      </c>
      <c r="G29" s="218">
        <v>30.88</v>
      </c>
      <c r="H29" s="218">
        <v>0</v>
      </c>
      <c r="I29" s="218">
        <v>0</v>
      </c>
      <c r="J29" s="218">
        <v>39.520000000000003</v>
      </c>
      <c r="K29" s="218">
        <v>262.41000000000003</v>
      </c>
      <c r="L29" s="218">
        <v>8.2899999999999991</v>
      </c>
      <c r="M29" s="218">
        <v>2.16</v>
      </c>
      <c r="N29" s="218">
        <v>1.77</v>
      </c>
      <c r="O29" s="218">
        <v>2.4900000000000002</v>
      </c>
      <c r="P29" s="218">
        <v>0.84</v>
      </c>
      <c r="Q29" s="218">
        <v>9.7899999999999991</v>
      </c>
      <c r="R29" s="218">
        <v>0.64</v>
      </c>
      <c r="S29" s="218">
        <v>0.39</v>
      </c>
      <c r="T29" s="218">
        <v>0.8</v>
      </c>
      <c r="U29" s="218">
        <v>2.06</v>
      </c>
      <c r="V29" s="218">
        <v>0.21</v>
      </c>
      <c r="W29" s="218">
        <v>0.68</v>
      </c>
      <c r="X29" s="218">
        <v>2.15</v>
      </c>
      <c r="Y29" s="218">
        <v>0</v>
      </c>
      <c r="Z29" s="218">
        <v>4.0599999999999996</v>
      </c>
      <c r="AA29" s="218">
        <v>1.32</v>
      </c>
      <c r="AB29" s="218">
        <v>0</v>
      </c>
      <c r="AC29" s="218">
        <v>20.49</v>
      </c>
      <c r="AD29" s="218">
        <v>0</v>
      </c>
      <c r="AE29" s="218">
        <v>0</v>
      </c>
      <c r="AF29" s="218">
        <v>0</v>
      </c>
      <c r="AG29" s="218">
        <v>31.51</v>
      </c>
      <c r="AH29" s="218">
        <v>0</v>
      </c>
      <c r="AI29" s="218">
        <v>11.32</v>
      </c>
      <c r="AJ29" s="218">
        <v>0</v>
      </c>
      <c r="AK29" s="218">
        <v>101.48</v>
      </c>
      <c r="AL29" s="218">
        <v>0</v>
      </c>
      <c r="AM29" s="218">
        <v>0</v>
      </c>
      <c r="AN29" s="218">
        <v>0</v>
      </c>
      <c r="AO29" s="218">
        <v>301.95999999999998</v>
      </c>
      <c r="AP29" s="218">
        <v>0</v>
      </c>
    </row>
    <row r="30" spans="1:42">
      <c r="A30" t="s">
        <v>72</v>
      </c>
      <c r="B30" s="218">
        <v>0</v>
      </c>
      <c r="C30" s="218">
        <v>7.37</v>
      </c>
      <c r="D30" s="218">
        <v>12.11</v>
      </c>
      <c r="E30" s="218">
        <v>0</v>
      </c>
      <c r="F30" s="218">
        <v>0</v>
      </c>
      <c r="G30" s="218">
        <v>30.88</v>
      </c>
      <c r="H30" s="218">
        <v>0</v>
      </c>
      <c r="I30" s="218">
        <v>0</v>
      </c>
      <c r="J30" s="218">
        <v>39.520000000000003</v>
      </c>
      <c r="K30" s="218">
        <v>262.41000000000003</v>
      </c>
      <c r="L30" s="218">
        <v>8.2899999999999991</v>
      </c>
      <c r="M30" s="218">
        <v>2.16</v>
      </c>
      <c r="N30" s="218">
        <v>1.77</v>
      </c>
      <c r="O30" s="218">
        <v>2.4900000000000002</v>
      </c>
      <c r="P30" s="218">
        <v>0.84</v>
      </c>
      <c r="Q30" s="218">
        <v>9.7899999999999991</v>
      </c>
      <c r="R30" s="218">
        <v>0.64</v>
      </c>
      <c r="S30" s="218">
        <v>0.39</v>
      </c>
      <c r="T30" s="218">
        <v>0.8</v>
      </c>
      <c r="U30" s="218">
        <v>2.06</v>
      </c>
      <c r="V30" s="218">
        <v>0.21</v>
      </c>
      <c r="W30" s="218">
        <v>0.68</v>
      </c>
      <c r="X30" s="218">
        <v>2.15</v>
      </c>
      <c r="Y30" s="218">
        <v>0</v>
      </c>
      <c r="Z30" s="218">
        <v>4.0599999999999996</v>
      </c>
      <c r="AA30" s="218">
        <v>1.32</v>
      </c>
      <c r="AB30" s="218">
        <v>0</v>
      </c>
      <c r="AC30" s="218">
        <v>20.49</v>
      </c>
      <c r="AD30" s="218">
        <v>0</v>
      </c>
      <c r="AE30" s="218">
        <v>0</v>
      </c>
      <c r="AF30" s="218">
        <v>0</v>
      </c>
      <c r="AG30" s="218">
        <v>31.51</v>
      </c>
      <c r="AH30" s="218">
        <v>0</v>
      </c>
      <c r="AI30" s="218">
        <v>11.32</v>
      </c>
      <c r="AJ30" s="218">
        <v>0</v>
      </c>
      <c r="AK30" s="218">
        <v>101.48</v>
      </c>
      <c r="AL30" s="218">
        <v>0</v>
      </c>
      <c r="AM30" s="218">
        <v>0</v>
      </c>
      <c r="AN30" s="218">
        <v>0</v>
      </c>
      <c r="AO30" s="218">
        <v>301.95999999999998</v>
      </c>
      <c r="AP30" s="218">
        <v>0</v>
      </c>
    </row>
    <row r="31" spans="1:42">
      <c r="A31" t="s">
        <v>73</v>
      </c>
      <c r="B31" s="218">
        <v>0</v>
      </c>
      <c r="C31" s="218">
        <v>7.37</v>
      </c>
      <c r="D31" s="218">
        <v>12.11</v>
      </c>
      <c r="E31" s="218">
        <v>0</v>
      </c>
      <c r="F31" s="218">
        <v>0</v>
      </c>
      <c r="G31" s="218">
        <v>30.88</v>
      </c>
      <c r="H31" s="218">
        <v>0</v>
      </c>
      <c r="I31" s="218">
        <v>0</v>
      </c>
      <c r="J31" s="218">
        <v>39.520000000000003</v>
      </c>
      <c r="K31" s="218">
        <v>262.41000000000003</v>
      </c>
      <c r="L31" s="218">
        <v>8.2899999999999991</v>
      </c>
      <c r="M31" s="218">
        <v>2.16</v>
      </c>
      <c r="N31" s="218">
        <v>1.77</v>
      </c>
      <c r="O31" s="218">
        <v>2.4900000000000002</v>
      </c>
      <c r="P31" s="218">
        <v>0.84</v>
      </c>
      <c r="Q31" s="218">
        <v>9.7899999999999991</v>
      </c>
      <c r="R31" s="218">
        <v>0.64</v>
      </c>
      <c r="S31" s="218">
        <v>0.39</v>
      </c>
      <c r="T31" s="218">
        <v>0.8</v>
      </c>
      <c r="U31" s="218">
        <v>2.06</v>
      </c>
      <c r="V31" s="218">
        <v>0.21</v>
      </c>
      <c r="W31" s="218">
        <v>0.68</v>
      </c>
      <c r="X31" s="218">
        <v>2.15</v>
      </c>
      <c r="Y31" s="218">
        <v>0</v>
      </c>
      <c r="Z31" s="218">
        <v>4.0599999999999996</v>
      </c>
      <c r="AA31" s="218">
        <v>1.32</v>
      </c>
      <c r="AB31" s="218">
        <v>0</v>
      </c>
      <c r="AC31" s="218">
        <v>20.45</v>
      </c>
      <c r="AD31" s="218">
        <v>0</v>
      </c>
      <c r="AE31" s="218">
        <v>0</v>
      </c>
      <c r="AF31" s="218">
        <v>0</v>
      </c>
      <c r="AG31" s="218">
        <v>32.21</v>
      </c>
      <c r="AH31" s="218">
        <v>0</v>
      </c>
      <c r="AI31" s="218">
        <v>11.32</v>
      </c>
      <c r="AJ31" s="218">
        <v>0</v>
      </c>
      <c r="AK31" s="218">
        <v>101.48</v>
      </c>
      <c r="AL31" s="218">
        <v>0</v>
      </c>
      <c r="AM31" s="218">
        <v>0</v>
      </c>
      <c r="AN31" s="218">
        <v>0</v>
      </c>
      <c r="AO31" s="218">
        <v>301.95999999999998</v>
      </c>
      <c r="AP31" s="218">
        <v>0</v>
      </c>
    </row>
    <row r="32" spans="1:42">
      <c r="A32" t="s">
        <v>74</v>
      </c>
      <c r="B32" s="218">
        <v>0</v>
      </c>
      <c r="C32" s="218">
        <v>7.37</v>
      </c>
      <c r="D32" s="218">
        <v>12.11</v>
      </c>
      <c r="E32" s="218">
        <v>0</v>
      </c>
      <c r="F32" s="218">
        <v>0</v>
      </c>
      <c r="G32" s="218">
        <v>30.88</v>
      </c>
      <c r="H32" s="218">
        <v>0</v>
      </c>
      <c r="I32" s="218">
        <v>0</v>
      </c>
      <c r="J32" s="218">
        <v>39.520000000000003</v>
      </c>
      <c r="K32" s="218">
        <v>262.41000000000003</v>
      </c>
      <c r="L32" s="218">
        <v>8.2899999999999991</v>
      </c>
      <c r="M32" s="218">
        <v>2.16</v>
      </c>
      <c r="N32" s="218">
        <v>1.77</v>
      </c>
      <c r="O32" s="218">
        <v>2.4900000000000002</v>
      </c>
      <c r="P32" s="218">
        <v>0.84</v>
      </c>
      <c r="Q32" s="218">
        <v>9.7899999999999991</v>
      </c>
      <c r="R32" s="218">
        <v>0.64</v>
      </c>
      <c r="S32" s="218">
        <v>0.39</v>
      </c>
      <c r="T32" s="218">
        <v>0.8</v>
      </c>
      <c r="U32" s="218">
        <v>2.06</v>
      </c>
      <c r="V32" s="218">
        <v>0.21</v>
      </c>
      <c r="W32" s="218">
        <v>0.68</v>
      </c>
      <c r="X32" s="218">
        <v>2.15</v>
      </c>
      <c r="Y32" s="218">
        <v>0</v>
      </c>
      <c r="Z32" s="218">
        <v>4.0599999999999996</v>
      </c>
      <c r="AA32" s="218">
        <v>1.32</v>
      </c>
      <c r="AB32" s="218">
        <v>0</v>
      </c>
      <c r="AC32" s="218">
        <v>20.45</v>
      </c>
      <c r="AD32" s="218">
        <v>0</v>
      </c>
      <c r="AE32" s="218">
        <v>0</v>
      </c>
      <c r="AF32" s="218">
        <v>0</v>
      </c>
      <c r="AG32" s="218">
        <v>32.21</v>
      </c>
      <c r="AH32" s="218">
        <v>0</v>
      </c>
      <c r="AI32" s="218">
        <v>11.32</v>
      </c>
      <c r="AJ32" s="218">
        <v>0</v>
      </c>
      <c r="AK32" s="218">
        <v>101.48</v>
      </c>
      <c r="AL32" s="218">
        <v>0</v>
      </c>
      <c r="AM32" s="218">
        <v>0</v>
      </c>
      <c r="AN32" s="218">
        <v>0</v>
      </c>
      <c r="AO32" s="218">
        <v>301.95999999999998</v>
      </c>
      <c r="AP32" s="218">
        <v>0</v>
      </c>
    </row>
    <row r="33" spans="1:42">
      <c r="A33" t="s">
        <v>75</v>
      </c>
      <c r="B33" s="218">
        <v>0</v>
      </c>
      <c r="C33" s="218">
        <v>7.37</v>
      </c>
      <c r="D33" s="218">
        <v>12.11</v>
      </c>
      <c r="E33" s="218">
        <v>0</v>
      </c>
      <c r="F33" s="218">
        <v>0</v>
      </c>
      <c r="G33" s="218">
        <v>30.88</v>
      </c>
      <c r="H33" s="218">
        <v>0</v>
      </c>
      <c r="I33" s="218">
        <v>0</v>
      </c>
      <c r="J33" s="218">
        <v>39.520000000000003</v>
      </c>
      <c r="K33" s="218">
        <v>286.58</v>
      </c>
      <c r="L33" s="218">
        <v>8.1199999999999992</v>
      </c>
      <c r="M33" s="218">
        <v>2.16</v>
      </c>
      <c r="N33" s="218">
        <v>1.77</v>
      </c>
      <c r="O33" s="218">
        <v>2.4900000000000002</v>
      </c>
      <c r="P33" s="218">
        <v>0.84</v>
      </c>
      <c r="Q33" s="218">
        <v>9.7899999999999991</v>
      </c>
      <c r="R33" s="218">
        <v>0.64</v>
      </c>
      <c r="S33" s="218">
        <v>0.39</v>
      </c>
      <c r="T33" s="218">
        <v>0.8</v>
      </c>
      <c r="U33" s="218">
        <v>2.06</v>
      </c>
      <c r="V33" s="218">
        <v>0.21</v>
      </c>
      <c r="W33" s="218">
        <v>0.68</v>
      </c>
      <c r="X33" s="218">
        <v>2.15</v>
      </c>
      <c r="Y33" s="218">
        <v>0</v>
      </c>
      <c r="Z33" s="218">
        <v>2</v>
      </c>
      <c r="AA33" s="218">
        <v>1.1200000000000001</v>
      </c>
      <c r="AB33" s="218">
        <v>0</v>
      </c>
      <c r="AC33" s="218">
        <v>20.45</v>
      </c>
      <c r="AD33" s="218">
        <v>0</v>
      </c>
      <c r="AE33" s="218">
        <v>0</v>
      </c>
      <c r="AF33" s="218">
        <v>0</v>
      </c>
      <c r="AG33" s="218">
        <v>32.21</v>
      </c>
      <c r="AH33" s="218">
        <v>0</v>
      </c>
      <c r="AI33" s="218">
        <v>11.32</v>
      </c>
      <c r="AJ33" s="218">
        <v>0</v>
      </c>
      <c r="AK33" s="218">
        <v>101.48</v>
      </c>
      <c r="AL33" s="218">
        <v>0</v>
      </c>
      <c r="AM33" s="218">
        <v>0</v>
      </c>
      <c r="AN33" s="218">
        <v>0</v>
      </c>
      <c r="AO33" s="218">
        <v>301.95999999999998</v>
      </c>
      <c r="AP33" s="218">
        <v>0</v>
      </c>
    </row>
    <row r="34" spans="1:42">
      <c r="A34" t="s">
        <v>76</v>
      </c>
      <c r="B34" s="218">
        <v>0</v>
      </c>
      <c r="C34" s="218">
        <v>7.37</v>
      </c>
      <c r="D34" s="218">
        <v>12.11</v>
      </c>
      <c r="E34" s="218">
        <v>0</v>
      </c>
      <c r="F34" s="218">
        <v>0</v>
      </c>
      <c r="G34" s="218">
        <v>30.88</v>
      </c>
      <c r="H34" s="218">
        <v>0</v>
      </c>
      <c r="I34" s="218">
        <v>0</v>
      </c>
      <c r="J34" s="218">
        <v>39.520000000000003</v>
      </c>
      <c r="K34" s="218">
        <v>322.51</v>
      </c>
      <c r="L34" s="218">
        <v>8.1199999999999992</v>
      </c>
      <c r="M34" s="218">
        <v>2.16</v>
      </c>
      <c r="N34" s="218">
        <v>1.77</v>
      </c>
      <c r="O34" s="218">
        <v>2.4900000000000002</v>
      </c>
      <c r="P34" s="218">
        <v>0.84</v>
      </c>
      <c r="Q34" s="218">
        <v>9.7899999999999991</v>
      </c>
      <c r="R34" s="218">
        <v>0.64</v>
      </c>
      <c r="S34" s="218">
        <v>0.39</v>
      </c>
      <c r="T34" s="218">
        <v>0.8</v>
      </c>
      <c r="U34" s="218">
        <v>2.06</v>
      </c>
      <c r="V34" s="218">
        <v>0.21</v>
      </c>
      <c r="W34" s="218">
        <v>0.68</v>
      </c>
      <c r="X34" s="218">
        <v>2.15</v>
      </c>
      <c r="Y34" s="218">
        <v>0</v>
      </c>
      <c r="Z34" s="218">
        <v>2</v>
      </c>
      <c r="AA34" s="218">
        <v>1.1200000000000001</v>
      </c>
      <c r="AB34" s="218">
        <v>0</v>
      </c>
      <c r="AC34" s="218">
        <v>19.850000000000001</v>
      </c>
      <c r="AD34" s="218">
        <v>0</v>
      </c>
      <c r="AE34" s="218">
        <v>0</v>
      </c>
      <c r="AF34" s="218">
        <v>0</v>
      </c>
      <c r="AG34" s="218">
        <v>32.21</v>
      </c>
      <c r="AH34" s="218">
        <v>0</v>
      </c>
      <c r="AI34" s="218">
        <v>11.32</v>
      </c>
      <c r="AJ34" s="218">
        <v>0</v>
      </c>
      <c r="AK34" s="218">
        <v>101.48</v>
      </c>
      <c r="AL34" s="218">
        <v>0</v>
      </c>
      <c r="AM34" s="218">
        <v>0</v>
      </c>
      <c r="AN34" s="218">
        <v>0</v>
      </c>
      <c r="AO34" s="218">
        <v>301.95999999999998</v>
      </c>
      <c r="AP34" s="218">
        <v>0</v>
      </c>
    </row>
    <row r="35" spans="1:42">
      <c r="A35" t="s">
        <v>77</v>
      </c>
      <c r="B35" s="218">
        <v>0</v>
      </c>
      <c r="C35" s="218">
        <v>7.37</v>
      </c>
      <c r="D35" s="218">
        <v>12.11</v>
      </c>
      <c r="E35" s="218">
        <v>0</v>
      </c>
      <c r="F35" s="218">
        <v>0</v>
      </c>
      <c r="G35" s="218">
        <v>30.88</v>
      </c>
      <c r="H35" s="218">
        <v>0</v>
      </c>
      <c r="I35" s="218">
        <v>0</v>
      </c>
      <c r="J35" s="218">
        <v>38.42</v>
      </c>
      <c r="K35" s="218">
        <v>373.78</v>
      </c>
      <c r="L35" s="218">
        <v>13.1</v>
      </c>
      <c r="M35" s="218">
        <v>2.16</v>
      </c>
      <c r="N35" s="218">
        <v>1.77</v>
      </c>
      <c r="O35" s="218">
        <v>2.4900000000000002</v>
      </c>
      <c r="P35" s="218">
        <v>0.84</v>
      </c>
      <c r="Q35" s="218">
        <v>9.7899999999999991</v>
      </c>
      <c r="R35" s="218">
        <v>0.64</v>
      </c>
      <c r="S35" s="218">
        <v>5.78</v>
      </c>
      <c r="T35" s="218">
        <v>0.8</v>
      </c>
      <c r="U35" s="218">
        <v>2.06</v>
      </c>
      <c r="V35" s="218">
        <v>0.21</v>
      </c>
      <c r="W35" s="218">
        <v>0.68</v>
      </c>
      <c r="X35" s="218">
        <v>0.48</v>
      </c>
      <c r="Y35" s="218">
        <v>0</v>
      </c>
      <c r="Z35" s="218">
        <v>4.0599999999999996</v>
      </c>
      <c r="AA35" s="218">
        <v>1.32</v>
      </c>
      <c r="AB35" s="218">
        <v>0</v>
      </c>
      <c r="AC35" s="218">
        <v>19.32</v>
      </c>
      <c r="AD35" s="218">
        <v>0</v>
      </c>
      <c r="AE35" s="218">
        <v>0</v>
      </c>
      <c r="AF35" s="218">
        <v>0</v>
      </c>
      <c r="AG35" s="218">
        <v>32.21</v>
      </c>
      <c r="AH35" s="218">
        <v>0</v>
      </c>
      <c r="AI35" s="218">
        <v>11.32</v>
      </c>
      <c r="AJ35" s="218">
        <v>0</v>
      </c>
      <c r="AK35" s="218">
        <v>101.48</v>
      </c>
      <c r="AL35" s="218">
        <v>0</v>
      </c>
      <c r="AM35" s="218">
        <v>0</v>
      </c>
      <c r="AN35" s="218">
        <v>0</v>
      </c>
      <c r="AO35" s="218">
        <v>301.95999999999998</v>
      </c>
      <c r="AP35" s="218">
        <v>0</v>
      </c>
    </row>
    <row r="36" spans="1:42">
      <c r="A36" t="s">
        <v>78</v>
      </c>
      <c r="B36" s="218">
        <v>0</v>
      </c>
      <c r="C36" s="218">
        <v>7.37</v>
      </c>
      <c r="D36" s="218">
        <v>12.11</v>
      </c>
      <c r="E36" s="218">
        <v>0</v>
      </c>
      <c r="F36" s="218">
        <v>0</v>
      </c>
      <c r="G36" s="218">
        <v>30.88</v>
      </c>
      <c r="H36" s="218">
        <v>0</v>
      </c>
      <c r="I36" s="218">
        <v>0</v>
      </c>
      <c r="J36" s="218">
        <v>38.42</v>
      </c>
      <c r="K36" s="218">
        <v>373.78</v>
      </c>
      <c r="L36" s="218">
        <v>13.1</v>
      </c>
      <c r="M36" s="218">
        <v>2.16</v>
      </c>
      <c r="N36" s="218">
        <v>1.77</v>
      </c>
      <c r="O36" s="218">
        <v>2.4900000000000002</v>
      </c>
      <c r="P36" s="218">
        <v>0.84</v>
      </c>
      <c r="Q36" s="218">
        <v>9.7899999999999991</v>
      </c>
      <c r="R36" s="218">
        <v>0.64</v>
      </c>
      <c r="S36" s="218">
        <v>5.78</v>
      </c>
      <c r="T36" s="218">
        <v>0.8</v>
      </c>
      <c r="U36" s="218">
        <v>2.06</v>
      </c>
      <c r="V36" s="218">
        <v>0.21</v>
      </c>
      <c r="W36" s="218">
        <v>0.68</v>
      </c>
      <c r="X36" s="218">
        <v>2.15</v>
      </c>
      <c r="Y36" s="218">
        <v>0</v>
      </c>
      <c r="Z36" s="218">
        <v>4.0599999999999996</v>
      </c>
      <c r="AA36" s="218">
        <v>1.32</v>
      </c>
      <c r="AB36" s="218">
        <v>0</v>
      </c>
      <c r="AC36" s="218">
        <v>19.32</v>
      </c>
      <c r="AD36" s="218">
        <v>0</v>
      </c>
      <c r="AE36" s="218">
        <v>0</v>
      </c>
      <c r="AF36" s="218">
        <v>0</v>
      </c>
      <c r="AG36" s="218">
        <v>35.229999999999997</v>
      </c>
      <c r="AH36" s="218">
        <v>0</v>
      </c>
      <c r="AI36" s="218">
        <v>11.32</v>
      </c>
      <c r="AJ36" s="218">
        <v>0</v>
      </c>
      <c r="AK36" s="218">
        <v>101.48</v>
      </c>
      <c r="AL36" s="218">
        <v>0</v>
      </c>
      <c r="AM36" s="218">
        <v>0</v>
      </c>
      <c r="AN36" s="218">
        <v>0</v>
      </c>
      <c r="AO36" s="218">
        <v>301.95999999999998</v>
      </c>
      <c r="AP36" s="218">
        <v>0</v>
      </c>
    </row>
    <row r="37" spans="1:42">
      <c r="A37" t="s">
        <v>79</v>
      </c>
      <c r="B37" s="218">
        <v>0</v>
      </c>
      <c r="C37" s="218">
        <v>6.32</v>
      </c>
      <c r="D37" s="218">
        <v>12.11</v>
      </c>
      <c r="E37" s="218">
        <v>0</v>
      </c>
      <c r="F37" s="218">
        <v>0</v>
      </c>
      <c r="G37" s="218">
        <v>30.88</v>
      </c>
      <c r="H37" s="218">
        <v>0</v>
      </c>
      <c r="I37" s="218">
        <v>0</v>
      </c>
      <c r="J37" s="218">
        <v>38.42</v>
      </c>
      <c r="K37" s="218">
        <v>373.78</v>
      </c>
      <c r="L37" s="218">
        <v>13.1</v>
      </c>
      <c r="M37" s="218">
        <v>2.16</v>
      </c>
      <c r="N37" s="218">
        <v>1.77</v>
      </c>
      <c r="O37" s="218">
        <v>2.4900000000000002</v>
      </c>
      <c r="P37" s="218">
        <v>0.84</v>
      </c>
      <c r="Q37" s="218">
        <v>9.7899999999999991</v>
      </c>
      <c r="R37" s="218">
        <v>0.64</v>
      </c>
      <c r="S37" s="218">
        <v>5.78</v>
      </c>
      <c r="T37" s="218">
        <v>0.8</v>
      </c>
      <c r="U37" s="218">
        <v>2.06</v>
      </c>
      <c r="V37" s="218">
        <v>0.21</v>
      </c>
      <c r="W37" s="218">
        <v>0.68</v>
      </c>
      <c r="X37" s="218">
        <v>2.15</v>
      </c>
      <c r="Y37" s="218">
        <v>0</v>
      </c>
      <c r="Z37" s="218">
        <v>4.0599999999999996</v>
      </c>
      <c r="AA37" s="218">
        <v>1.32</v>
      </c>
      <c r="AB37" s="218">
        <v>0</v>
      </c>
      <c r="AC37" s="218">
        <v>19.32</v>
      </c>
      <c r="AD37" s="218">
        <v>0</v>
      </c>
      <c r="AE37" s="218">
        <v>0</v>
      </c>
      <c r="AF37" s="218">
        <v>0</v>
      </c>
      <c r="AG37" s="218">
        <v>35.229999999999997</v>
      </c>
      <c r="AH37" s="218">
        <v>0</v>
      </c>
      <c r="AI37" s="218">
        <v>11.32</v>
      </c>
      <c r="AJ37" s="218">
        <v>0</v>
      </c>
      <c r="AK37" s="218">
        <v>101.48</v>
      </c>
      <c r="AL37" s="218">
        <v>0</v>
      </c>
      <c r="AM37" s="218">
        <v>0</v>
      </c>
      <c r="AN37" s="218">
        <v>0</v>
      </c>
      <c r="AO37" s="218">
        <v>301.95999999999998</v>
      </c>
      <c r="AP37" s="218">
        <v>0</v>
      </c>
    </row>
    <row r="38" spans="1:42">
      <c r="A38" t="s">
        <v>80</v>
      </c>
      <c r="B38" s="218">
        <v>0</v>
      </c>
      <c r="C38" s="218">
        <v>6.32</v>
      </c>
      <c r="D38" s="218">
        <v>12.11</v>
      </c>
      <c r="E38" s="218">
        <v>0</v>
      </c>
      <c r="F38" s="218">
        <v>0</v>
      </c>
      <c r="G38" s="218">
        <v>30.88</v>
      </c>
      <c r="H38" s="218">
        <v>0</v>
      </c>
      <c r="I38" s="218">
        <v>0</v>
      </c>
      <c r="J38" s="218">
        <v>38.42</v>
      </c>
      <c r="K38" s="218">
        <v>373.78</v>
      </c>
      <c r="L38" s="218">
        <v>13.1</v>
      </c>
      <c r="M38" s="218">
        <v>2.16</v>
      </c>
      <c r="N38" s="218">
        <v>1.77</v>
      </c>
      <c r="O38" s="218">
        <v>2.4900000000000002</v>
      </c>
      <c r="P38" s="218">
        <v>0.84</v>
      </c>
      <c r="Q38" s="218">
        <v>9.7899999999999991</v>
      </c>
      <c r="R38" s="218">
        <v>0.64</v>
      </c>
      <c r="S38" s="218">
        <v>5.78</v>
      </c>
      <c r="T38" s="218">
        <v>0.8</v>
      </c>
      <c r="U38" s="218">
        <v>2.06</v>
      </c>
      <c r="V38" s="218">
        <v>0.21</v>
      </c>
      <c r="W38" s="218">
        <v>0.68</v>
      </c>
      <c r="X38" s="218">
        <v>2.15</v>
      </c>
      <c r="Y38" s="218">
        <v>0</v>
      </c>
      <c r="Z38" s="218">
        <v>4.0599999999999996</v>
      </c>
      <c r="AA38" s="218">
        <v>1.32</v>
      </c>
      <c r="AB38" s="218">
        <v>0</v>
      </c>
      <c r="AC38" s="218">
        <v>19.32</v>
      </c>
      <c r="AD38" s="218">
        <v>0</v>
      </c>
      <c r="AE38" s="218">
        <v>0</v>
      </c>
      <c r="AF38" s="218">
        <v>0</v>
      </c>
      <c r="AG38" s="218">
        <v>35.229999999999997</v>
      </c>
      <c r="AH38" s="218">
        <v>0</v>
      </c>
      <c r="AI38" s="218">
        <v>11.32</v>
      </c>
      <c r="AJ38" s="218">
        <v>0</v>
      </c>
      <c r="AK38" s="218">
        <v>101.48</v>
      </c>
      <c r="AL38" s="218">
        <v>0</v>
      </c>
      <c r="AM38" s="218">
        <v>0</v>
      </c>
      <c r="AN38" s="218">
        <v>0</v>
      </c>
      <c r="AO38" s="218">
        <v>301.95999999999998</v>
      </c>
      <c r="AP38" s="218">
        <v>0</v>
      </c>
    </row>
    <row r="39" spans="1:42">
      <c r="A39" t="s">
        <v>81</v>
      </c>
      <c r="B39" s="218">
        <v>0</v>
      </c>
      <c r="C39" s="218">
        <v>6.32</v>
      </c>
      <c r="D39" s="218">
        <v>12.11</v>
      </c>
      <c r="E39" s="218">
        <v>0</v>
      </c>
      <c r="F39" s="218">
        <v>0</v>
      </c>
      <c r="G39" s="218">
        <v>30.88</v>
      </c>
      <c r="H39" s="218">
        <v>0</v>
      </c>
      <c r="I39" s="218">
        <v>0</v>
      </c>
      <c r="J39" s="218">
        <v>40.07</v>
      </c>
      <c r="K39" s="218">
        <v>373.78</v>
      </c>
      <c r="L39" s="218">
        <v>13.09</v>
      </c>
      <c r="M39" s="218">
        <v>2.16</v>
      </c>
      <c r="N39" s="218">
        <v>1.77</v>
      </c>
      <c r="O39" s="218">
        <v>2.4900000000000002</v>
      </c>
      <c r="P39" s="218">
        <v>0.84</v>
      </c>
      <c r="Q39" s="218">
        <v>9.7899999999999991</v>
      </c>
      <c r="R39" s="218">
        <v>9.68</v>
      </c>
      <c r="S39" s="218">
        <v>5.76</v>
      </c>
      <c r="T39" s="218">
        <v>0.8</v>
      </c>
      <c r="U39" s="218">
        <v>1.97</v>
      </c>
      <c r="V39" s="218">
        <v>4.26</v>
      </c>
      <c r="W39" s="218">
        <v>15.55</v>
      </c>
      <c r="X39" s="218">
        <v>50.29</v>
      </c>
      <c r="Y39" s="218">
        <v>0</v>
      </c>
      <c r="Z39" s="218">
        <v>61.43</v>
      </c>
      <c r="AA39" s="218">
        <v>25.12</v>
      </c>
      <c r="AB39" s="218">
        <v>0</v>
      </c>
      <c r="AC39" s="218">
        <v>19.32</v>
      </c>
      <c r="AD39" s="218">
        <v>0</v>
      </c>
      <c r="AE39" s="218">
        <v>0</v>
      </c>
      <c r="AF39" s="218">
        <v>0</v>
      </c>
      <c r="AG39" s="218">
        <v>32.21</v>
      </c>
      <c r="AH39" s="218">
        <v>0</v>
      </c>
      <c r="AI39" s="218">
        <v>11.32</v>
      </c>
      <c r="AJ39" s="218">
        <v>0</v>
      </c>
      <c r="AK39" s="218">
        <v>101.48</v>
      </c>
      <c r="AL39" s="218">
        <v>0</v>
      </c>
      <c r="AM39" s="218">
        <v>0</v>
      </c>
      <c r="AN39" s="218">
        <v>0</v>
      </c>
      <c r="AO39" s="218">
        <v>301.95999999999998</v>
      </c>
      <c r="AP39" s="218">
        <v>0</v>
      </c>
    </row>
    <row r="40" spans="1:42">
      <c r="A40" t="s">
        <v>82</v>
      </c>
      <c r="B40" s="218">
        <v>0</v>
      </c>
      <c r="C40" s="218">
        <v>6.32</v>
      </c>
      <c r="D40" s="218">
        <v>12.11</v>
      </c>
      <c r="E40" s="218">
        <v>0</v>
      </c>
      <c r="F40" s="218">
        <v>0</v>
      </c>
      <c r="G40" s="218">
        <v>30.88</v>
      </c>
      <c r="H40" s="218">
        <v>0</v>
      </c>
      <c r="I40" s="218">
        <v>0</v>
      </c>
      <c r="J40" s="218">
        <v>40.07</v>
      </c>
      <c r="K40" s="218">
        <v>373.78</v>
      </c>
      <c r="L40" s="218">
        <v>13.09</v>
      </c>
      <c r="M40" s="218">
        <v>2.16</v>
      </c>
      <c r="N40" s="218">
        <v>1.77</v>
      </c>
      <c r="O40" s="218">
        <v>2.4900000000000002</v>
      </c>
      <c r="P40" s="218">
        <v>0.84</v>
      </c>
      <c r="Q40" s="218">
        <v>9.7899999999999991</v>
      </c>
      <c r="R40" s="218">
        <v>9.68</v>
      </c>
      <c r="S40" s="218">
        <v>5.76</v>
      </c>
      <c r="T40" s="218">
        <v>0.8</v>
      </c>
      <c r="U40" s="218">
        <v>1.86</v>
      </c>
      <c r="V40" s="218">
        <v>4.33</v>
      </c>
      <c r="W40" s="218">
        <v>15.55</v>
      </c>
      <c r="X40" s="218">
        <v>50.29</v>
      </c>
      <c r="Y40" s="218">
        <v>0</v>
      </c>
      <c r="Z40" s="218">
        <v>64.22</v>
      </c>
      <c r="AA40" s="218">
        <v>25.12</v>
      </c>
      <c r="AB40" s="218">
        <v>0</v>
      </c>
      <c r="AC40" s="218">
        <v>19.32</v>
      </c>
      <c r="AD40" s="218">
        <v>0</v>
      </c>
      <c r="AE40" s="218">
        <v>0</v>
      </c>
      <c r="AF40" s="218">
        <v>0</v>
      </c>
      <c r="AG40" s="218">
        <v>32.21</v>
      </c>
      <c r="AH40" s="218">
        <v>0</v>
      </c>
      <c r="AI40" s="218">
        <v>11.32</v>
      </c>
      <c r="AJ40" s="218">
        <v>0</v>
      </c>
      <c r="AK40" s="218">
        <v>101.48</v>
      </c>
      <c r="AL40" s="218">
        <v>0</v>
      </c>
      <c r="AM40" s="218">
        <v>0</v>
      </c>
      <c r="AN40" s="218">
        <v>0</v>
      </c>
      <c r="AO40" s="218">
        <v>301.95999999999998</v>
      </c>
      <c r="AP40" s="218">
        <v>0</v>
      </c>
    </row>
    <row r="41" spans="1:42">
      <c r="A41" t="s">
        <v>83</v>
      </c>
      <c r="B41" s="218">
        <v>0</v>
      </c>
      <c r="C41" s="218">
        <v>6.32</v>
      </c>
      <c r="D41" s="218">
        <v>12.11</v>
      </c>
      <c r="E41" s="218">
        <v>0</v>
      </c>
      <c r="F41" s="218">
        <v>0</v>
      </c>
      <c r="G41" s="218">
        <v>30.88</v>
      </c>
      <c r="H41" s="218">
        <v>0</v>
      </c>
      <c r="I41" s="218">
        <v>0</v>
      </c>
      <c r="J41" s="218">
        <v>40.07</v>
      </c>
      <c r="K41" s="218">
        <v>373.78</v>
      </c>
      <c r="L41" s="218">
        <v>11.14</v>
      </c>
      <c r="M41" s="218">
        <v>36.08</v>
      </c>
      <c r="N41" s="218">
        <v>29.15</v>
      </c>
      <c r="O41" s="218">
        <v>37.15</v>
      </c>
      <c r="P41" s="218">
        <v>0.84</v>
      </c>
      <c r="Q41" s="218">
        <v>9.7899999999999991</v>
      </c>
      <c r="R41" s="218">
        <v>9.68</v>
      </c>
      <c r="S41" s="218">
        <v>5.76</v>
      </c>
      <c r="T41" s="218">
        <v>0.8</v>
      </c>
      <c r="U41" s="218">
        <v>1.72</v>
      </c>
      <c r="V41" s="218">
        <v>4.33</v>
      </c>
      <c r="W41" s="218">
        <v>15.55</v>
      </c>
      <c r="X41" s="218">
        <v>50.29</v>
      </c>
      <c r="Y41" s="218">
        <v>0</v>
      </c>
      <c r="Z41" s="218">
        <v>64.22</v>
      </c>
      <c r="AA41" s="218">
        <v>25.12</v>
      </c>
      <c r="AB41" s="218">
        <v>0</v>
      </c>
      <c r="AC41" s="218">
        <v>19.32</v>
      </c>
      <c r="AD41" s="218">
        <v>0</v>
      </c>
      <c r="AE41" s="218">
        <v>0</v>
      </c>
      <c r="AF41" s="218">
        <v>0</v>
      </c>
      <c r="AG41" s="218">
        <v>31.16</v>
      </c>
      <c r="AH41" s="218">
        <v>0</v>
      </c>
      <c r="AI41" s="218">
        <v>11.32</v>
      </c>
      <c r="AJ41" s="218">
        <v>0</v>
      </c>
      <c r="AK41" s="218">
        <v>101.48</v>
      </c>
      <c r="AL41" s="218">
        <v>0</v>
      </c>
      <c r="AM41" s="218">
        <v>0</v>
      </c>
      <c r="AN41" s="218">
        <v>0</v>
      </c>
      <c r="AO41" s="218">
        <v>301.95999999999998</v>
      </c>
      <c r="AP41" s="218">
        <v>0</v>
      </c>
    </row>
    <row r="42" spans="1:42">
      <c r="A42" t="s">
        <v>84</v>
      </c>
      <c r="B42" s="218">
        <v>0</v>
      </c>
      <c r="C42" s="218">
        <v>6.32</v>
      </c>
      <c r="D42" s="218">
        <v>12.11</v>
      </c>
      <c r="E42" s="218">
        <v>0</v>
      </c>
      <c r="F42" s="218">
        <v>0</v>
      </c>
      <c r="G42" s="218">
        <v>30.88</v>
      </c>
      <c r="H42" s="218">
        <v>0</v>
      </c>
      <c r="I42" s="218">
        <v>0</v>
      </c>
      <c r="J42" s="218">
        <v>40.07</v>
      </c>
      <c r="K42" s="218">
        <v>373.78</v>
      </c>
      <c r="L42" s="218">
        <v>11.14</v>
      </c>
      <c r="M42" s="218">
        <v>36.08</v>
      </c>
      <c r="N42" s="218">
        <v>29.15</v>
      </c>
      <c r="O42" s="218">
        <v>37.15</v>
      </c>
      <c r="P42" s="218">
        <v>0.84</v>
      </c>
      <c r="Q42" s="218">
        <v>9.7899999999999991</v>
      </c>
      <c r="R42" s="218">
        <v>9.68</v>
      </c>
      <c r="S42" s="218">
        <v>5.76</v>
      </c>
      <c r="T42" s="218">
        <v>0.8</v>
      </c>
      <c r="U42" s="218">
        <v>1.72</v>
      </c>
      <c r="V42" s="218">
        <v>4.33</v>
      </c>
      <c r="W42" s="218">
        <v>15.55</v>
      </c>
      <c r="X42" s="218">
        <v>50.29</v>
      </c>
      <c r="Y42" s="218">
        <v>0</v>
      </c>
      <c r="Z42" s="218">
        <v>64.22</v>
      </c>
      <c r="AA42" s="218">
        <v>25.12</v>
      </c>
      <c r="AB42" s="218">
        <v>0</v>
      </c>
      <c r="AC42" s="218">
        <v>19.32</v>
      </c>
      <c r="AD42" s="218">
        <v>0</v>
      </c>
      <c r="AE42" s="218">
        <v>0</v>
      </c>
      <c r="AF42" s="218">
        <v>0</v>
      </c>
      <c r="AG42" s="218">
        <v>31.16</v>
      </c>
      <c r="AH42" s="218">
        <v>0</v>
      </c>
      <c r="AI42" s="218">
        <v>11.32</v>
      </c>
      <c r="AJ42" s="218">
        <v>0</v>
      </c>
      <c r="AK42" s="218">
        <v>101.48</v>
      </c>
      <c r="AL42" s="218">
        <v>0</v>
      </c>
      <c r="AM42" s="218">
        <v>0</v>
      </c>
      <c r="AN42" s="218">
        <v>0</v>
      </c>
      <c r="AO42" s="218">
        <v>301.95999999999998</v>
      </c>
      <c r="AP42" s="218">
        <v>0</v>
      </c>
    </row>
    <row r="43" spans="1:42">
      <c r="A43" t="s">
        <v>85</v>
      </c>
      <c r="B43" s="218">
        <v>0</v>
      </c>
      <c r="C43" s="218">
        <v>6.32</v>
      </c>
      <c r="D43" s="218">
        <v>12.11</v>
      </c>
      <c r="E43" s="218">
        <v>0</v>
      </c>
      <c r="F43" s="218">
        <v>0</v>
      </c>
      <c r="G43" s="218">
        <v>30.88</v>
      </c>
      <c r="H43" s="218">
        <v>0</v>
      </c>
      <c r="I43" s="218">
        <v>0</v>
      </c>
      <c r="J43" s="218">
        <v>40.07</v>
      </c>
      <c r="K43" s="218">
        <v>373.78</v>
      </c>
      <c r="L43" s="218">
        <v>11.14</v>
      </c>
      <c r="M43" s="218">
        <v>36.08</v>
      </c>
      <c r="N43" s="218">
        <v>29.15</v>
      </c>
      <c r="O43" s="218">
        <v>40.64</v>
      </c>
      <c r="P43" s="218">
        <v>0.84</v>
      </c>
      <c r="Q43" s="218">
        <v>9.7899999999999991</v>
      </c>
      <c r="R43" s="218">
        <v>9.39</v>
      </c>
      <c r="S43" s="218">
        <v>5.76</v>
      </c>
      <c r="T43" s="218">
        <v>0.8</v>
      </c>
      <c r="U43" s="218">
        <v>1.72</v>
      </c>
      <c r="V43" s="218">
        <v>4.33</v>
      </c>
      <c r="W43" s="218">
        <v>15.55</v>
      </c>
      <c r="X43" s="218">
        <v>50.29</v>
      </c>
      <c r="Y43" s="218">
        <v>0</v>
      </c>
      <c r="Z43" s="218">
        <v>63.69</v>
      </c>
      <c r="AA43" s="218">
        <v>24.99</v>
      </c>
      <c r="AB43" s="218">
        <v>0</v>
      </c>
      <c r="AC43" s="218">
        <v>19.32</v>
      </c>
      <c r="AD43" s="218">
        <v>0</v>
      </c>
      <c r="AE43" s="218">
        <v>0</v>
      </c>
      <c r="AF43" s="218">
        <v>0</v>
      </c>
      <c r="AG43" s="218">
        <v>31.16</v>
      </c>
      <c r="AH43" s="218">
        <v>0</v>
      </c>
      <c r="AI43" s="218">
        <v>11.32</v>
      </c>
      <c r="AJ43" s="218">
        <v>0</v>
      </c>
      <c r="AK43" s="218">
        <v>101.48</v>
      </c>
      <c r="AL43" s="218">
        <v>0</v>
      </c>
      <c r="AM43" s="218">
        <v>0</v>
      </c>
      <c r="AN43" s="218">
        <v>0</v>
      </c>
      <c r="AO43" s="218">
        <v>295.74</v>
      </c>
      <c r="AP43" s="218">
        <v>0</v>
      </c>
    </row>
    <row r="44" spans="1:42">
      <c r="A44" t="s">
        <v>86</v>
      </c>
      <c r="B44" s="218">
        <v>0</v>
      </c>
      <c r="C44" s="218">
        <v>6.32</v>
      </c>
      <c r="D44" s="218">
        <v>12.11</v>
      </c>
      <c r="E44" s="218">
        <v>0</v>
      </c>
      <c r="F44" s="218">
        <v>0</v>
      </c>
      <c r="G44" s="218">
        <v>30.88</v>
      </c>
      <c r="H44" s="218">
        <v>0</v>
      </c>
      <c r="I44" s="218">
        <v>0</v>
      </c>
      <c r="J44" s="218">
        <v>40.07</v>
      </c>
      <c r="K44" s="218">
        <v>373.78</v>
      </c>
      <c r="L44" s="218">
        <v>11.14</v>
      </c>
      <c r="M44" s="218">
        <v>36.08</v>
      </c>
      <c r="N44" s="218">
        <v>29.15</v>
      </c>
      <c r="O44" s="218">
        <v>40.64</v>
      </c>
      <c r="P44" s="218">
        <v>0.84</v>
      </c>
      <c r="Q44" s="218">
        <v>9.7899999999999991</v>
      </c>
      <c r="R44" s="218">
        <v>9.39</v>
      </c>
      <c r="S44" s="218">
        <v>5.76</v>
      </c>
      <c r="T44" s="218">
        <v>0.8</v>
      </c>
      <c r="U44" s="218">
        <v>1.72</v>
      </c>
      <c r="V44" s="218">
        <v>4.33</v>
      </c>
      <c r="W44" s="218">
        <v>15.55</v>
      </c>
      <c r="X44" s="218">
        <v>50.29</v>
      </c>
      <c r="Y44" s="218">
        <v>0</v>
      </c>
      <c r="Z44" s="218">
        <v>63.69</v>
      </c>
      <c r="AA44" s="218">
        <v>24.99</v>
      </c>
      <c r="AB44" s="218">
        <v>0</v>
      </c>
      <c r="AC44" s="218">
        <v>19.32</v>
      </c>
      <c r="AD44" s="218">
        <v>0</v>
      </c>
      <c r="AE44" s="218">
        <v>0</v>
      </c>
      <c r="AF44" s="218">
        <v>0</v>
      </c>
      <c r="AG44" s="218">
        <v>31.16</v>
      </c>
      <c r="AH44" s="218">
        <v>0</v>
      </c>
      <c r="AI44" s="218">
        <v>11.32</v>
      </c>
      <c r="AJ44" s="218">
        <v>0</v>
      </c>
      <c r="AK44" s="218">
        <v>101.48</v>
      </c>
      <c r="AL44" s="218">
        <v>0</v>
      </c>
      <c r="AM44" s="218">
        <v>0</v>
      </c>
      <c r="AN44" s="218">
        <v>0</v>
      </c>
      <c r="AO44" s="218">
        <v>295.74</v>
      </c>
      <c r="AP44" s="218">
        <v>0</v>
      </c>
    </row>
    <row r="45" spans="1:42">
      <c r="A45" t="s">
        <v>87</v>
      </c>
      <c r="B45" s="218">
        <v>0</v>
      </c>
      <c r="C45" s="218">
        <v>6.32</v>
      </c>
      <c r="D45" s="218">
        <v>12.11</v>
      </c>
      <c r="E45" s="218">
        <v>0</v>
      </c>
      <c r="F45" s="218">
        <v>0</v>
      </c>
      <c r="G45" s="218">
        <v>30.88</v>
      </c>
      <c r="H45" s="218">
        <v>0</v>
      </c>
      <c r="I45" s="218">
        <v>0</v>
      </c>
      <c r="J45" s="218">
        <v>40.07</v>
      </c>
      <c r="K45" s="218">
        <v>373.78</v>
      </c>
      <c r="L45" s="218">
        <v>11.14</v>
      </c>
      <c r="M45" s="218">
        <v>36.08</v>
      </c>
      <c r="N45" s="218">
        <v>29.15</v>
      </c>
      <c r="O45" s="218">
        <v>40.64</v>
      </c>
      <c r="P45" s="218">
        <v>0.84</v>
      </c>
      <c r="Q45" s="218">
        <v>9.7899999999999991</v>
      </c>
      <c r="R45" s="218">
        <v>9.39</v>
      </c>
      <c r="S45" s="218">
        <v>5.76</v>
      </c>
      <c r="T45" s="218">
        <v>0.8</v>
      </c>
      <c r="U45" s="218">
        <v>1.72</v>
      </c>
      <c r="V45" s="218">
        <v>4.33</v>
      </c>
      <c r="W45" s="218">
        <v>15.55</v>
      </c>
      <c r="X45" s="218">
        <v>50.29</v>
      </c>
      <c r="Y45" s="218">
        <v>0</v>
      </c>
      <c r="Z45" s="218">
        <v>64.22</v>
      </c>
      <c r="AA45" s="218">
        <v>25.12</v>
      </c>
      <c r="AB45" s="218">
        <v>0</v>
      </c>
      <c r="AC45" s="218">
        <v>19.32</v>
      </c>
      <c r="AD45" s="218">
        <v>0</v>
      </c>
      <c r="AE45" s="218">
        <v>0</v>
      </c>
      <c r="AF45" s="218">
        <v>0</v>
      </c>
      <c r="AG45" s="218">
        <v>31.16</v>
      </c>
      <c r="AH45" s="218">
        <v>0</v>
      </c>
      <c r="AI45" s="218">
        <v>11.32</v>
      </c>
      <c r="AJ45" s="218">
        <v>0</v>
      </c>
      <c r="AK45" s="218">
        <v>101.48</v>
      </c>
      <c r="AL45" s="218">
        <v>0</v>
      </c>
      <c r="AM45" s="218">
        <v>0</v>
      </c>
      <c r="AN45" s="218">
        <v>0</v>
      </c>
      <c r="AO45" s="218">
        <v>295.74</v>
      </c>
      <c r="AP45" s="218">
        <v>0</v>
      </c>
    </row>
    <row r="46" spans="1:42">
      <c r="A46" t="s">
        <v>88</v>
      </c>
      <c r="B46" s="218">
        <v>0</v>
      </c>
      <c r="C46" s="218">
        <v>6.32</v>
      </c>
      <c r="D46" s="218">
        <v>12.11</v>
      </c>
      <c r="E46" s="218">
        <v>0</v>
      </c>
      <c r="F46" s="218">
        <v>0</v>
      </c>
      <c r="G46" s="218">
        <v>30.88</v>
      </c>
      <c r="H46" s="218">
        <v>0</v>
      </c>
      <c r="I46" s="218">
        <v>0</v>
      </c>
      <c r="J46" s="218">
        <v>40.07</v>
      </c>
      <c r="K46" s="218">
        <v>373.78</v>
      </c>
      <c r="L46" s="218">
        <v>11.14</v>
      </c>
      <c r="M46" s="218">
        <v>36.08</v>
      </c>
      <c r="N46" s="218">
        <v>29.15</v>
      </c>
      <c r="O46" s="218">
        <v>40.64</v>
      </c>
      <c r="P46" s="218">
        <v>0.84</v>
      </c>
      <c r="Q46" s="218">
        <v>9.7899999999999991</v>
      </c>
      <c r="R46" s="218">
        <v>9.39</v>
      </c>
      <c r="S46" s="218">
        <v>5.76</v>
      </c>
      <c r="T46" s="218">
        <v>0.8</v>
      </c>
      <c r="U46" s="218">
        <v>1.72</v>
      </c>
      <c r="V46" s="218">
        <v>4.33</v>
      </c>
      <c r="W46" s="218">
        <v>15.55</v>
      </c>
      <c r="X46" s="218">
        <v>50.29</v>
      </c>
      <c r="Y46" s="218">
        <v>0</v>
      </c>
      <c r="Z46" s="218">
        <v>64.22</v>
      </c>
      <c r="AA46" s="218">
        <v>25.12</v>
      </c>
      <c r="AB46" s="218">
        <v>0</v>
      </c>
      <c r="AC46" s="218">
        <v>19.850000000000001</v>
      </c>
      <c r="AD46" s="218">
        <v>0</v>
      </c>
      <c r="AE46" s="218">
        <v>0</v>
      </c>
      <c r="AF46" s="218">
        <v>0</v>
      </c>
      <c r="AG46" s="218">
        <v>31.16</v>
      </c>
      <c r="AH46" s="218">
        <v>0</v>
      </c>
      <c r="AI46" s="218">
        <v>11.32</v>
      </c>
      <c r="AJ46" s="218">
        <v>0</v>
      </c>
      <c r="AK46" s="218">
        <v>101.48</v>
      </c>
      <c r="AL46" s="218">
        <v>0</v>
      </c>
      <c r="AM46" s="218">
        <v>0</v>
      </c>
      <c r="AN46" s="218">
        <v>0</v>
      </c>
      <c r="AO46" s="218">
        <v>295.74</v>
      </c>
      <c r="AP46" s="218">
        <v>0</v>
      </c>
    </row>
    <row r="47" spans="1:42">
      <c r="A47" t="s">
        <v>89</v>
      </c>
      <c r="B47" s="218">
        <v>0</v>
      </c>
      <c r="C47" s="218">
        <v>6.32</v>
      </c>
      <c r="D47" s="218">
        <v>12.11</v>
      </c>
      <c r="E47" s="218">
        <v>0</v>
      </c>
      <c r="F47" s="218">
        <v>0</v>
      </c>
      <c r="G47" s="218">
        <v>30.88</v>
      </c>
      <c r="H47" s="218">
        <v>0</v>
      </c>
      <c r="I47" s="218">
        <v>0</v>
      </c>
      <c r="J47" s="218">
        <v>40.07</v>
      </c>
      <c r="K47" s="218">
        <v>373.78</v>
      </c>
      <c r="L47" s="218">
        <v>11.14</v>
      </c>
      <c r="M47" s="218">
        <v>36.08</v>
      </c>
      <c r="N47" s="218">
        <v>29.15</v>
      </c>
      <c r="O47" s="218">
        <v>37.049999999999997</v>
      </c>
      <c r="P47" s="218">
        <v>0.84</v>
      </c>
      <c r="Q47" s="218">
        <v>9.7899999999999991</v>
      </c>
      <c r="R47" s="218">
        <v>9.39</v>
      </c>
      <c r="S47" s="218">
        <v>5.76</v>
      </c>
      <c r="T47" s="218">
        <v>0.8</v>
      </c>
      <c r="U47" s="218">
        <v>1.72</v>
      </c>
      <c r="V47" s="218">
        <v>4.33</v>
      </c>
      <c r="W47" s="218">
        <v>15.55</v>
      </c>
      <c r="X47" s="218">
        <v>50.29</v>
      </c>
      <c r="Y47" s="218">
        <v>0</v>
      </c>
      <c r="Z47" s="218">
        <v>64.22</v>
      </c>
      <c r="AA47" s="218">
        <v>25.12</v>
      </c>
      <c r="AB47" s="218">
        <v>0</v>
      </c>
      <c r="AC47" s="218">
        <v>19.850000000000001</v>
      </c>
      <c r="AD47" s="218">
        <v>0</v>
      </c>
      <c r="AE47" s="218">
        <v>0</v>
      </c>
      <c r="AF47" s="218">
        <v>0</v>
      </c>
      <c r="AG47" s="218">
        <v>31.16</v>
      </c>
      <c r="AH47" s="218">
        <v>0</v>
      </c>
      <c r="AI47" s="218">
        <v>11.32</v>
      </c>
      <c r="AJ47" s="218">
        <v>0</v>
      </c>
      <c r="AK47" s="218">
        <v>101.48</v>
      </c>
      <c r="AL47" s="218">
        <v>0</v>
      </c>
      <c r="AM47" s="218">
        <v>0</v>
      </c>
      <c r="AN47" s="218">
        <v>0</v>
      </c>
      <c r="AO47" s="218">
        <v>295.74</v>
      </c>
      <c r="AP47" s="218">
        <v>0</v>
      </c>
    </row>
    <row r="48" spans="1:42">
      <c r="A48" t="s">
        <v>90</v>
      </c>
      <c r="B48" s="218">
        <v>0</v>
      </c>
      <c r="C48" s="218">
        <v>6.32</v>
      </c>
      <c r="D48" s="218">
        <v>12.11</v>
      </c>
      <c r="E48" s="218">
        <v>0</v>
      </c>
      <c r="F48" s="218">
        <v>0</v>
      </c>
      <c r="G48" s="218">
        <v>30.88</v>
      </c>
      <c r="H48" s="218">
        <v>0</v>
      </c>
      <c r="I48" s="218">
        <v>0</v>
      </c>
      <c r="J48" s="218">
        <v>40.07</v>
      </c>
      <c r="K48" s="218">
        <v>373.78</v>
      </c>
      <c r="L48" s="218">
        <v>11.19</v>
      </c>
      <c r="M48" s="218">
        <v>36.07</v>
      </c>
      <c r="N48" s="218">
        <v>29.15</v>
      </c>
      <c r="O48" s="218">
        <v>37.270000000000003</v>
      </c>
      <c r="P48" s="218">
        <v>0.84</v>
      </c>
      <c r="Q48" s="218">
        <v>9.7899999999999991</v>
      </c>
      <c r="R48" s="218">
        <v>9.48</v>
      </c>
      <c r="S48" s="218">
        <v>5.81</v>
      </c>
      <c r="T48" s="218">
        <v>0.8</v>
      </c>
      <c r="U48" s="218">
        <v>1.72</v>
      </c>
      <c r="V48" s="218">
        <v>4.33</v>
      </c>
      <c r="W48" s="218">
        <v>15.55</v>
      </c>
      <c r="X48" s="218">
        <v>50.29</v>
      </c>
      <c r="Y48" s="218">
        <v>0</v>
      </c>
      <c r="Z48" s="218">
        <v>64.22</v>
      </c>
      <c r="AA48" s="218">
        <v>25.12</v>
      </c>
      <c r="AB48" s="218">
        <v>0</v>
      </c>
      <c r="AC48" s="218">
        <v>19.850000000000001</v>
      </c>
      <c r="AD48" s="218">
        <v>0</v>
      </c>
      <c r="AE48" s="218">
        <v>0</v>
      </c>
      <c r="AF48" s="218">
        <v>0</v>
      </c>
      <c r="AG48" s="218">
        <v>31.16</v>
      </c>
      <c r="AH48" s="218">
        <v>0</v>
      </c>
      <c r="AI48" s="218">
        <v>11.32</v>
      </c>
      <c r="AJ48" s="218">
        <v>0</v>
      </c>
      <c r="AK48" s="218">
        <v>101.48</v>
      </c>
      <c r="AL48" s="218">
        <v>0</v>
      </c>
      <c r="AM48" s="218">
        <v>0</v>
      </c>
      <c r="AN48" s="218">
        <v>0</v>
      </c>
      <c r="AO48" s="218">
        <v>295.74</v>
      </c>
      <c r="AP48" s="218">
        <v>0</v>
      </c>
    </row>
    <row r="49" spans="1:42">
      <c r="A49" t="s">
        <v>91</v>
      </c>
      <c r="B49" s="218">
        <v>0</v>
      </c>
      <c r="C49" s="218">
        <v>6.32</v>
      </c>
      <c r="D49" s="218">
        <v>12.11</v>
      </c>
      <c r="E49" s="218">
        <v>0</v>
      </c>
      <c r="F49" s="218">
        <v>0</v>
      </c>
      <c r="G49" s="218">
        <v>30.88</v>
      </c>
      <c r="H49" s="218">
        <v>0</v>
      </c>
      <c r="I49" s="218">
        <v>0</v>
      </c>
      <c r="J49" s="218">
        <v>40.07</v>
      </c>
      <c r="K49" s="218">
        <v>373.78</v>
      </c>
      <c r="L49" s="218">
        <v>11.2</v>
      </c>
      <c r="M49" s="218">
        <v>36.07</v>
      </c>
      <c r="N49" s="218">
        <v>29.15</v>
      </c>
      <c r="O49" s="218">
        <v>36.18</v>
      </c>
      <c r="P49" s="218">
        <v>0.84</v>
      </c>
      <c r="Q49" s="218">
        <v>9.7899999999999991</v>
      </c>
      <c r="R49" s="218">
        <v>9.48</v>
      </c>
      <c r="S49" s="218">
        <v>5.81</v>
      </c>
      <c r="T49" s="218">
        <v>0.8</v>
      </c>
      <c r="U49" s="218">
        <v>1.72</v>
      </c>
      <c r="V49" s="218">
        <v>4.33</v>
      </c>
      <c r="W49" s="218">
        <v>15.55</v>
      </c>
      <c r="X49" s="218">
        <v>50.29</v>
      </c>
      <c r="Y49" s="218">
        <v>0</v>
      </c>
      <c r="Z49" s="218">
        <v>64.22</v>
      </c>
      <c r="AA49" s="218">
        <v>25.12</v>
      </c>
      <c r="AB49" s="218">
        <v>0</v>
      </c>
      <c r="AC49" s="218">
        <v>19.850000000000001</v>
      </c>
      <c r="AD49" s="218">
        <v>0</v>
      </c>
      <c r="AE49" s="218">
        <v>0</v>
      </c>
      <c r="AF49" s="218">
        <v>0</v>
      </c>
      <c r="AG49" s="218">
        <v>31.16</v>
      </c>
      <c r="AH49" s="218">
        <v>0</v>
      </c>
      <c r="AI49" s="218">
        <v>11.32</v>
      </c>
      <c r="AJ49" s="218">
        <v>0</v>
      </c>
      <c r="AK49" s="218">
        <v>101.48</v>
      </c>
      <c r="AL49" s="218">
        <v>0</v>
      </c>
      <c r="AM49" s="218">
        <v>0</v>
      </c>
      <c r="AN49" s="218">
        <v>0</v>
      </c>
      <c r="AO49" s="218">
        <v>295.74</v>
      </c>
      <c r="AP49" s="218">
        <v>0</v>
      </c>
    </row>
    <row r="50" spans="1:42">
      <c r="A50" t="s">
        <v>92</v>
      </c>
      <c r="B50" s="218">
        <v>0</v>
      </c>
      <c r="C50" s="218">
        <v>6.32</v>
      </c>
      <c r="D50" s="218">
        <v>12.11</v>
      </c>
      <c r="E50" s="218">
        <v>0</v>
      </c>
      <c r="F50" s="218">
        <v>0</v>
      </c>
      <c r="G50" s="218">
        <v>30.88</v>
      </c>
      <c r="H50" s="218">
        <v>0</v>
      </c>
      <c r="I50" s="218">
        <v>0</v>
      </c>
      <c r="J50" s="218">
        <v>40.07</v>
      </c>
      <c r="K50" s="218">
        <v>373.78</v>
      </c>
      <c r="L50" s="218">
        <v>11.86</v>
      </c>
      <c r="M50" s="218">
        <v>36.07</v>
      </c>
      <c r="N50" s="218">
        <v>29.15</v>
      </c>
      <c r="O50" s="218">
        <v>36.18</v>
      </c>
      <c r="P50" s="218">
        <v>0.84</v>
      </c>
      <c r="Q50" s="218">
        <v>9.7899999999999991</v>
      </c>
      <c r="R50" s="218">
        <v>9.48</v>
      </c>
      <c r="S50" s="218">
        <v>5.81</v>
      </c>
      <c r="T50" s="218">
        <v>0.8</v>
      </c>
      <c r="U50" s="218">
        <v>1.72</v>
      </c>
      <c r="V50" s="218">
        <v>4.33</v>
      </c>
      <c r="W50" s="218">
        <v>15.55</v>
      </c>
      <c r="X50" s="218">
        <v>50.29</v>
      </c>
      <c r="Y50" s="218">
        <v>0</v>
      </c>
      <c r="Z50" s="218">
        <v>64.22</v>
      </c>
      <c r="AA50" s="218">
        <v>25.12</v>
      </c>
      <c r="AB50" s="218">
        <v>0</v>
      </c>
      <c r="AC50" s="218">
        <v>20.45</v>
      </c>
      <c r="AD50" s="218">
        <v>0</v>
      </c>
      <c r="AE50" s="218">
        <v>0</v>
      </c>
      <c r="AF50" s="218">
        <v>0</v>
      </c>
      <c r="AG50" s="218">
        <v>31.16</v>
      </c>
      <c r="AH50" s="218">
        <v>0</v>
      </c>
      <c r="AI50" s="218">
        <v>11.32</v>
      </c>
      <c r="AJ50" s="218">
        <v>0</v>
      </c>
      <c r="AK50" s="218">
        <v>101.48</v>
      </c>
      <c r="AL50" s="218">
        <v>0</v>
      </c>
      <c r="AM50" s="218">
        <v>0</v>
      </c>
      <c r="AN50" s="218">
        <v>0</v>
      </c>
      <c r="AO50" s="218">
        <v>295.74</v>
      </c>
      <c r="AP50" s="218">
        <v>0</v>
      </c>
    </row>
    <row r="51" spans="1:42">
      <c r="A51" t="s">
        <v>93</v>
      </c>
      <c r="B51" s="218">
        <v>0</v>
      </c>
      <c r="C51" s="218">
        <v>5.79</v>
      </c>
      <c r="D51" s="218">
        <v>12.11</v>
      </c>
      <c r="E51" s="218">
        <v>0</v>
      </c>
      <c r="F51" s="218">
        <v>0</v>
      </c>
      <c r="G51" s="218">
        <v>30.88</v>
      </c>
      <c r="H51" s="218">
        <v>0</v>
      </c>
      <c r="I51" s="218">
        <v>0</v>
      </c>
      <c r="J51" s="218">
        <v>40.07</v>
      </c>
      <c r="K51" s="218">
        <v>373.78</v>
      </c>
      <c r="L51" s="218">
        <v>14.09</v>
      </c>
      <c r="M51" s="218">
        <v>36.07</v>
      </c>
      <c r="N51" s="218">
        <v>29.15</v>
      </c>
      <c r="O51" s="218">
        <v>41.05</v>
      </c>
      <c r="P51" s="218">
        <v>0.84</v>
      </c>
      <c r="Q51" s="218">
        <v>9.7899999999999991</v>
      </c>
      <c r="R51" s="218">
        <v>9.52</v>
      </c>
      <c r="S51" s="218">
        <v>5.84</v>
      </c>
      <c r="T51" s="218">
        <v>0.8</v>
      </c>
      <c r="U51" s="218">
        <v>18.41</v>
      </c>
      <c r="V51" s="218">
        <v>4.33</v>
      </c>
      <c r="W51" s="218">
        <v>15.55</v>
      </c>
      <c r="X51" s="218">
        <v>50.29</v>
      </c>
      <c r="Y51" s="218">
        <v>0</v>
      </c>
      <c r="Z51" s="218">
        <v>64.22</v>
      </c>
      <c r="AA51" s="218">
        <v>25.12</v>
      </c>
      <c r="AB51" s="218">
        <v>0</v>
      </c>
      <c r="AC51" s="218">
        <v>20.45</v>
      </c>
      <c r="AD51" s="218">
        <v>0</v>
      </c>
      <c r="AE51" s="218">
        <v>0</v>
      </c>
      <c r="AF51" s="218">
        <v>0</v>
      </c>
      <c r="AG51" s="218">
        <v>31.16</v>
      </c>
      <c r="AH51" s="218">
        <v>0</v>
      </c>
      <c r="AI51" s="218">
        <v>11.32</v>
      </c>
      <c r="AJ51" s="218">
        <v>0</v>
      </c>
      <c r="AK51" s="218">
        <v>101.48</v>
      </c>
      <c r="AL51" s="218">
        <v>0</v>
      </c>
      <c r="AM51" s="218">
        <v>0</v>
      </c>
      <c r="AN51" s="218">
        <v>0</v>
      </c>
      <c r="AO51" s="218">
        <v>295.74</v>
      </c>
      <c r="AP51" s="218">
        <v>0</v>
      </c>
    </row>
    <row r="52" spans="1:42">
      <c r="A52" t="s">
        <v>94</v>
      </c>
      <c r="B52" s="218">
        <v>0</v>
      </c>
      <c r="C52" s="218">
        <v>5.79</v>
      </c>
      <c r="D52" s="218">
        <v>12.11</v>
      </c>
      <c r="E52" s="218">
        <v>0</v>
      </c>
      <c r="F52" s="218">
        <v>0</v>
      </c>
      <c r="G52" s="218">
        <v>30.88</v>
      </c>
      <c r="H52" s="218">
        <v>0</v>
      </c>
      <c r="I52" s="218">
        <v>0</v>
      </c>
      <c r="J52" s="218">
        <v>40.07</v>
      </c>
      <c r="K52" s="218">
        <v>373.78</v>
      </c>
      <c r="L52" s="218">
        <v>14.09</v>
      </c>
      <c r="M52" s="218">
        <v>36.07</v>
      </c>
      <c r="N52" s="218">
        <v>29.15</v>
      </c>
      <c r="O52" s="218">
        <v>41.05</v>
      </c>
      <c r="P52" s="218">
        <v>0.84</v>
      </c>
      <c r="Q52" s="218">
        <v>9.7899999999999991</v>
      </c>
      <c r="R52" s="218">
        <v>9.52</v>
      </c>
      <c r="S52" s="218">
        <v>5.84</v>
      </c>
      <c r="T52" s="218">
        <v>0.8</v>
      </c>
      <c r="U52" s="218">
        <v>18.41</v>
      </c>
      <c r="V52" s="218">
        <v>4.33</v>
      </c>
      <c r="W52" s="218">
        <v>15.55</v>
      </c>
      <c r="X52" s="218">
        <v>50.29</v>
      </c>
      <c r="Y52" s="218">
        <v>0</v>
      </c>
      <c r="Z52" s="218">
        <v>64.22</v>
      </c>
      <c r="AA52" s="218">
        <v>25.12</v>
      </c>
      <c r="AB52" s="218">
        <v>0</v>
      </c>
      <c r="AC52" s="218">
        <v>28.16</v>
      </c>
      <c r="AD52" s="218">
        <v>0</v>
      </c>
      <c r="AE52" s="218">
        <v>0</v>
      </c>
      <c r="AF52" s="218">
        <v>0</v>
      </c>
      <c r="AG52" s="218">
        <v>38.06</v>
      </c>
      <c r="AH52" s="218">
        <v>0</v>
      </c>
      <c r="AI52" s="218">
        <v>11.32</v>
      </c>
      <c r="AJ52" s="218">
        <v>0</v>
      </c>
      <c r="AK52" s="218">
        <v>101.48</v>
      </c>
      <c r="AL52" s="218">
        <v>0</v>
      </c>
      <c r="AM52" s="218">
        <v>0</v>
      </c>
      <c r="AN52" s="218">
        <v>0</v>
      </c>
      <c r="AO52" s="218">
        <v>295.74</v>
      </c>
      <c r="AP52" s="218">
        <v>0</v>
      </c>
    </row>
    <row r="53" spans="1:42">
      <c r="A53" t="s">
        <v>95</v>
      </c>
      <c r="B53" s="218">
        <v>0</v>
      </c>
      <c r="C53" s="218">
        <v>5.79</v>
      </c>
      <c r="D53" s="218">
        <v>12.11</v>
      </c>
      <c r="E53" s="218">
        <v>0</v>
      </c>
      <c r="F53" s="218">
        <v>0</v>
      </c>
      <c r="G53" s="218">
        <v>30.88</v>
      </c>
      <c r="H53" s="218">
        <v>0</v>
      </c>
      <c r="I53" s="218">
        <v>0</v>
      </c>
      <c r="J53" s="218">
        <v>40.07</v>
      </c>
      <c r="K53" s="218">
        <v>373.78</v>
      </c>
      <c r="L53" s="218">
        <v>14.09</v>
      </c>
      <c r="M53" s="218">
        <v>36.07</v>
      </c>
      <c r="N53" s="218">
        <v>29.15</v>
      </c>
      <c r="O53" s="218">
        <v>41.05</v>
      </c>
      <c r="P53" s="218">
        <v>0.84</v>
      </c>
      <c r="Q53" s="218">
        <v>9.7899999999999991</v>
      </c>
      <c r="R53" s="218">
        <v>9.56</v>
      </c>
      <c r="S53" s="218">
        <v>5.84</v>
      </c>
      <c r="T53" s="218">
        <v>0.8</v>
      </c>
      <c r="U53" s="218">
        <v>6.08</v>
      </c>
      <c r="V53" s="218">
        <v>4.33</v>
      </c>
      <c r="W53" s="218">
        <v>15.55</v>
      </c>
      <c r="X53" s="218">
        <v>50.29</v>
      </c>
      <c r="Y53" s="218">
        <v>0</v>
      </c>
      <c r="Z53" s="218">
        <v>64.22</v>
      </c>
      <c r="AA53" s="218">
        <v>25.12</v>
      </c>
      <c r="AB53" s="218">
        <v>0</v>
      </c>
      <c r="AC53" s="218">
        <v>20.45</v>
      </c>
      <c r="AD53" s="218">
        <v>0</v>
      </c>
      <c r="AE53" s="218">
        <v>0</v>
      </c>
      <c r="AF53" s="218">
        <v>0</v>
      </c>
      <c r="AG53" s="218">
        <v>31.16</v>
      </c>
      <c r="AH53" s="218">
        <v>0</v>
      </c>
      <c r="AI53" s="218">
        <v>11.32</v>
      </c>
      <c r="AJ53" s="218">
        <v>0</v>
      </c>
      <c r="AK53" s="218">
        <v>101.48</v>
      </c>
      <c r="AL53" s="218">
        <v>0</v>
      </c>
      <c r="AM53" s="218">
        <v>0</v>
      </c>
      <c r="AN53" s="218">
        <v>0</v>
      </c>
      <c r="AO53" s="218">
        <v>295.74</v>
      </c>
      <c r="AP53" s="218">
        <v>0</v>
      </c>
    </row>
    <row r="54" spans="1:42">
      <c r="A54" t="s">
        <v>96</v>
      </c>
      <c r="B54" s="218">
        <v>0</v>
      </c>
      <c r="C54" s="218">
        <v>5.79</v>
      </c>
      <c r="D54" s="218">
        <v>12.11</v>
      </c>
      <c r="E54" s="218">
        <v>0</v>
      </c>
      <c r="F54" s="218">
        <v>0</v>
      </c>
      <c r="G54" s="218">
        <v>30.88</v>
      </c>
      <c r="H54" s="218">
        <v>0</v>
      </c>
      <c r="I54" s="218">
        <v>0</v>
      </c>
      <c r="J54" s="218">
        <v>40.07</v>
      </c>
      <c r="K54" s="218">
        <v>373.78</v>
      </c>
      <c r="L54" s="218">
        <v>14.09</v>
      </c>
      <c r="M54" s="218">
        <v>36.07</v>
      </c>
      <c r="N54" s="218">
        <v>29.15</v>
      </c>
      <c r="O54" s="218">
        <v>41.05</v>
      </c>
      <c r="P54" s="218">
        <v>0.84</v>
      </c>
      <c r="Q54" s="218">
        <v>9.7899999999999991</v>
      </c>
      <c r="R54" s="218">
        <v>9.56</v>
      </c>
      <c r="S54" s="218">
        <v>5.84</v>
      </c>
      <c r="T54" s="218">
        <v>0.8</v>
      </c>
      <c r="U54" s="218">
        <v>1.53</v>
      </c>
      <c r="V54" s="218">
        <v>4.33</v>
      </c>
      <c r="W54" s="218">
        <v>15.55</v>
      </c>
      <c r="X54" s="218">
        <v>50.29</v>
      </c>
      <c r="Y54" s="218">
        <v>0</v>
      </c>
      <c r="Z54" s="218">
        <v>64.22</v>
      </c>
      <c r="AA54" s="218">
        <v>25.12</v>
      </c>
      <c r="AB54" s="218">
        <v>0</v>
      </c>
      <c r="AC54" s="218">
        <v>28.16</v>
      </c>
      <c r="AD54" s="218">
        <v>0</v>
      </c>
      <c r="AE54" s="218">
        <v>0</v>
      </c>
      <c r="AF54" s="218">
        <v>0</v>
      </c>
      <c r="AG54" s="218">
        <v>31.16</v>
      </c>
      <c r="AH54" s="218">
        <v>0</v>
      </c>
      <c r="AI54" s="218">
        <v>11.32</v>
      </c>
      <c r="AJ54" s="218">
        <v>0</v>
      </c>
      <c r="AK54" s="218">
        <v>101.48</v>
      </c>
      <c r="AL54" s="218">
        <v>0</v>
      </c>
      <c r="AM54" s="218">
        <v>0</v>
      </c>
      <c r="AN54" s="218">
        <v>0</v>
      </c>
      <c r="AO54" s="218">
        <v>295.74</v>
      </c>
      <c r="AP54" s="218">
        <v>0</v>
      </c>
    </row>
    <row r="55" spans="1:42">
      <c r="A55" t="s">
        <v>97</v>
      </c>
      <c r="B55" s="218">
        <v>0</v>
      </c>
      <c r="C55" s="218">
        <v>5.79</v>
      </c>
      <c r="D55" s="218">
        <v>12.11</v>
      </c>
      <c r="E55" s="218">
        <v>0</v>
      </c>
      <c r="F55" s="218">
        <v>0</v>
      </c>
      <c r="G55" s="218">
        <v>30.88</v>
      </c>
      <c r="H55" s="218">
        <v>0</v>
      </c>
      <c r="I55" s="218">
        <v>0</v>
      </c>
      <c r="J55" s="218">
        <v>40.07</v>
      </c>
      <c r="K55" s="218">
        <v>373.78</v>
      </c>
      <c r="L55" s="218">
        <v>14.09</v>
      </c>
      <c r="M55" s="218">
        <v>2.16</v>
      </c>
      <c r="N55" s="218">
        <v>3.57</v>
      </c>
      <c r="O55" s="218">
        <v>4.08</v>
      </c>
      <c r="P55" s="218">
        <v>0.84</v>
      </c>
      <c r="Q55" s="218">
        <v>9.7899999999999991</v>
      </c>
      <c r="R55" s="218">
        <v>9.52</v>
      </c>
      <c r="S55" s="218">
        <v>5.84</v>
      </c>
      <c r="T55" s="218">
        <v>0.8</v>
      </c>
      <c r="U55" s="218">
        <v>1.53</v>
      </c>
      <c r="V55" s="218">
        <v>4.33</v>
      </c>
      <c r="W55" s="218">
        <v>15.55</v>
      </c>
      <c r="X55" s="218">
        <v>50.29</v>
      </c>
      <c r="Y55" s="218">
        <v>0</v>
      </c>
      <c r="Z55" s="218">
        <v>64.22</v>
      </c>
      <c r="AA55" s="218">
        <v>25.12</v>
      </c>
      <c r="AB55" s="218">
        <v>0</v>
      </c>
      <c r="AC55" s="218">
        <v>28.16</v>
      </c>
      <c r="AD55" s="218">
        <v>0</v>
      </c>
      <c r="AE55" s="218">
        <v>0</v>
      </c>
      <c r="AF55" s="218">
        <v>0</v>
      </c>
      <c r="AG55" s="218">
        <v>74.97</v>
      </c>
      <c r="AH55" s="218">
        <v>0</v>
      </c>
      <c r="AI55" s="218">
        <v>11.32</v>
      </c>
      <c r="AJ55" s="218">
        <v>11.32</v>
      </c>
      <c r="AK55" s="218">
        <v>101.48</v>
      </c>
      <c r="AL55" s="218">
        <v>0</v>
      </c>
      <c r="AM55" s="218">
        <v>0</v>
      </c>
      <c r="AN55" s="218">
        <v>0</v>
      </c>
      <c r="AO55" s="218">
        <v>295.74</v>
      </c>
      <c r="AP55" s="218">
        <v>0</v>
      </c>
    </row>
    <row r="56" spans="1:42">
      <c r="A56" t="s">
        <v>98</v>
      </c>
      <c r="B56" s="218">
        <v>0</v>
      </c>
      <c r="C56" s="218">
        <v>5.79</v>
      </c>
      <c r="D56" s="218">
        <v>12.11</v>
      </c>
      <c r="E56" s="218">
        <v>0</v>
      </c>
      <c r="F56" s="218">
        <v>0</v>
      </c>
      <c r="G56" s="218">
        <v>30.88</v>
      </c>
      <c r="H56" s="218">
        <v>0</v>
      </c>
      <c r="I56" s="218">
        <v>0</v>
      </c>
      <c r="J56" s="218">
        <v>40.07</v>
      </c>
      <c r="K56" s="218">
        <v>373.78</v>
      </c>
      <c r="L56" s="218">
        <v>14.09</v>
      </c>
      <c r="M56" s="218">
        <v>2.16</v>
      </c>
      <c r="N56" s="218">
        <v>1.77</v>
      </c>
      <c r="O56" s="218">
        <v>2.4900000000000002</v>
      </c>
      <c r="P56" s="218">
        <v>0.84</v>
      </c>
      <c r="Q56" s="218">
        <v>9.7899999999999991</v>
      </c>
      <c r="R56" s="218">
        <v>9.52</v>
      </c>
      <c r="S56" s="218">
        <v>5.84</v>
      </c>
      <c r="T56" s="218">
        <v>0.8</v>
      </c>
      <c r="U56" s="218">
        <v>1.53</v>
      </c>
      <c r="V56" s="218">
        <v>4.33</v>
      </c>
      <c r="W56" s="218">
        <v>15.55</v>
      </c>
      <c r="X56" s="218">
        <v>50.29</v>
      </c>
      <c r="Y56" s="218">
        <v>0</v>
      </c>
      <c r="Z56" s="218">
        <v>64.22</v>
      </c>
      <c r="AA56" s="218">
        <v>25.12</v>
      </c>
      <c r="AB56" s="218">
        <v>0</v>
      </c>
      <c r="AC56" s="218">
        <v>28.35</v>
      </c>
      <c r="AD56" s="218">
        <v>0</v>
      </c>
      <c r="AE56" s="218">
        <v>0</v>
      </c>
      <c r="AF56" s="218">
        <v>0</v>
      </c>
      <c r="AG56" s="218">
        <v>74.97</v>
      </c>
      <c r="AH56" s="218">
        <v>0</v>
      </c>
      <c r="AI56" s="218">
        <v>11.32</v>
      </c>
      <c r="AJ56" s="218">
        <v>11.32</v>
      </c>
      <c r="AK56" s="218">
        <v>101.48</v>
      </c>
      <c r="AL56" s="218">
        <v>0</v>
      </c>
      <c r="AM56" s="218">
        <v>0</v>
      </c>
      <c r="AN56" s="218">
        <v>0</v>
      </c>
      <c r="AO56" s="218">
        <v>295.74</v>
      </c>
      <c r="AP56" s="218">
        <v>0</v>
      </c>
    </row>
    <row r="57" spans="1:42">
      <c r="A57" t="s">
        <v>99</v>
      </c>
      <c r="B57" s="218">
        <v>0</v>
      </c>
      <c r="C57" s="218">
        <v>5.79</v>
      </c>
      <c r="D57" s="218">
        <v>12.11</v>
      </c>
      <c r="E57" s="218">
        <v>0</v>
      </c>
      <c r="F57" s="218">
        <v>0</v>
      </c>
      <c r="G57" s="218">
        <v>30.88</v>
      </c>
      <c r="H57" s="218">
        <v>0</v>
      </c>
      <c r="I57" s="218">
        <v>0</v>
      </c>
      <c r="J57" s="218">
        <v>40.07</v>
      </c>
      <c r="K57" s="218">
        <v>373.78</v>
      </c>
      <c r="L57" s="218">
        <v>9.1300000000000008</v>
      </c>
      <c r="M57" s="218">
        <v>36.07</v>
      </c>
      <c r="N57" s="218">
        <v>29.15</v>
      </c>
      <c r="O57" s="218">
        <v>38.15</v>
      </c>
      <c r="P57" s="218">
        <v>0.84</v>
      </c>
      <c r="Q57" s="218">
        <v>9.7899999999999991</v>
      </c>
      <c r="R57" s="218">
        <v>9.4600000000000009</v>
      </c>
      <c r="S57" s="218">
        <v>4.91</v>
      </c>
      <c r="T57" s="218">
        <v>0.8</v>
      </c>
      <c r="U57" s="218">
        <v>1.53</v>
      </c>
      <c r="V57" s="218">
        <v>4.33</v>
      </c>
      <c r="W57" s="218">
        <v>15.55</v>
      </c>
      <c r="X57" s="218">
        <v>50.29</v>
      </c>
      <c r="Y57" s="218">
        <v>0</v>
      </c>
      <c r="Z57" s="218">
        <v>66.790000000000006</v>
      </c>
      <c r="AA57" s="218">
        <v>25.12</v>
      </c>
      <c r="AB57" s="218">
        <v>0</v>
      </c>
      <c r="AC57" s="218">
        <v>21.05</v>
      </c>
      <c r="AD57" s="218">
        <v>0</v>
      </c>
      <c r="AE57" s="218">
        <v>0</v>
      </c>
      <c r="AF57" s="218">
        <v>0</v>
      </c>
      <c r="AG57" s="218">
        <v>74.97</v>
      </c>
      <c r="AH57" s="218">
        <v>0</v>
      </c>
      <c r="AI57" s="218">
        <v>11.32</v>
      </c>
      <c r="AJ57" s="218">
        <v>11.32</v>
      </c>
      <c r="AK57" s="218">
        <v>101.48</v>
      </c>
      <c r="AL57" s="218">
        <v>0</v>
      </c>
      <c r="AM57" s="218">
        <v>0</v>
      </c>
      <c r="AN57" s="218">
        <v>0</v>
      </c>
      <c r="AO57" s="218">
        <v>295.74</v>
      </c>
      <c r="AP57" s="218">
        <v>0</v>
      </c>
    </row>
    <row r="58" spans="1:42">
      <c r="A58" t="s">
        <v>100</v>
      </c>
      <c r="B58" s="218">
        <v>0</v>
      </c>
      <c r="C58" s="218">
        <v>5.79</v>
      </c>
      <c r="D58" s="218">
        <v>12.11</v>
      </c>
      <c r="E58" s="218">
        <v>0</v>
      </c>
      <c r="F58" s="218">
        <v>0</v>
      </c>
      <c r="G58" s="218">
        <v>30.88</v>
      </c>
      <c r="H58" s="218">
        <v>0</v>
      </c>
      <c r="I58" s="218">
        <v>0</v>
      </c>
      <c r="J58" s="218">
        <v>40.07</v>
      </c>
      <c r="K58" s="218">
        <v>373.78</v>
      </c>
      <c r="L58" s="218">
        <v>7.6</v>
      </c>
      <c r="M58" s="218">
        <v>36.07</v>
      </c>
      <c r="N58" s="218">
        <v>29.15</v>
      </c>
      <c r="O58" s="218">
        <v>38.15</v>
      </c>
      <c r="P58" s="218">
        <v>0.84</v>
      </c>
      <c r="Q58" s="218">
        <v>9.7899999999999991</v>
      </c>
      <c r="R58" s="218">
        <v>9.4600000000000009</v>
      </c>
      <c r="S58" s="218">
        <v>4.91</v>
      </c>
      <c r="T58" s="218">
        <v>0.8</v>
      </c>
      <c r="U58" s="218">
        <v>1.53</v>
      </c>
      <c r="V58" s="218">
        <v>4.33</v>
      </c>
      <c r="W58" s="218">
        <v>15.55</v>
      </c>
      <c r="X58" s="218">
        <v>50.29</v>
      </c>
      <c r="Y58" s="218">
        <v>0</v>
      </c>
      <c r="Z58" s="218">
        <v>66.790000000000006</v>
      </c>
      <c r="AA58" s="218">
        <v>25.12</v>
      </c>
      <c r="AB58" s="218">
        <v>0</v>
      </c>
      <c r="AC58" s="218">
        <v>21.05</v>
      </c>
      <c r="AD58" s="218">
        <v>0</v>
      </c>
      <c r="AE58" s="218">
        <v>0</v>
      </c>
      <c r="AF58" s="218">
        <v>0</v>
      </c>
      <c r="AG58" s="218">
        <v>74.97</v>
      </c>
      <c r="AH58" s="218">
        <v>0</v>
      </c>
      <c r="AI58" s="218">
        <v>11.32</v>
      </c>
      <c r="AJ58" s="218">
        <v>11.32</v>
      </c>
      <c r="AK58" s="218">
        <v>101.48</v>
      </c>
      <c r="AL58" s="218">
        <v>0</v>
      </c>
      <c r="AM58" s="218">
        <v>0</v>
      </c>
      <c r="AN58" s="218">
        <v>0</v>
      </c>
      <c r="AO58" s="218">
        <v>295.74</v>
      </c>
      <c r="AP58" s="218">
        <v>0</v>
      </c>
    </row>
    <row r="59" spans="1:42">
      <c r="A59" t="s">
        <v>101</v>
      </c>
      <c r="B59" s="218">
        <v>0</v>
      </c>
      <c r="C59" s="218">
        <v>5.79</v>
      </c>
      <c r="D59" s="218">
        <v>12.11</v>
      </c>
      <c r="E59" s="218">
        <v>0</v>
      </c>
      <c r="F59" s="218">
        <v>0</v>
      </c>
      <c r="G59" s="218">
        <v>30.88</v>
      </c>
      <c r="H59" s="218">
        <v>0</v>
      </c>
      <c r="I59" s="218">
        <v>0</v>
      </c>
      <c r="J59" s="218">
        <v>40.07</v>
      </c>
      <c r="K59" s="218">
        <v>373.78</v>
      </c>
      <c r="L59" s="218">
        <v>13.12</v>
      </c>
      <c r="M59" s="218">
        <v>36.07</v>
      </c>
      <c r="N59" s="218">
        <v>29.15</v>
      </c>
      <c r="O59" s="218">
        <v>38.15</v>
      </c>
      <c r="P59" s="218">
        <v>0.84</v>
      </c>
      <c r="Q59" s="218">
        <v>9.7899999999999991</v>
      </c>
      <c r="R59" s="218">
        <v>9.4600000000000009</v>
      </c>
      <c r="S59" s="218">
        <v>4.91</v>
      </c>
      <c r="T59" s="218">
        <v>0.8</v>
      </c>
      <c r="U59" s="218">
        <v>1.53</v>
      </c>
      <c r="V59" s="218">
        <v>4.33</v>
      </c>
      <c r="W59" s="218">
        <v>15.55</v>
      </c>
      <c r="X59" s="218">
        <v>50.29</v>
      </c>
      <c r="Y59" s="218">
        <v>0</v>
      </c>
      <c r="Z59" s="218">
        <v>69.06</v>
      </c>
      <c r="AA59" s="218">
        <v>25.12</v>
      </c>
      <c r="AB59" s="218">
        <v>0</v>
      </c>
      <c r="AC59" s="218">
        <v>21.05</v>
      </c>
      <c r="AD59" s="218">
        <v>0</v>
      </c>
      <c r="AE59" s="218">
        <v>0</v>
      </c>
      <c r="AF59" s="218">
        <v>0</v>
      </c>
      <c r="AG59" s="218">
        <v>74.97</v>
      </c>
      <c r="AH59" s="218">
        <v>0</v>
      </c>
      <c r="AI59" s="218">
        <v>11.32</v>
      </c>
      <c r="AJ59" s="218">
        <v>11.32</v>
      </c>
      <c r="AK59" s="218">
        <v>101.48</v>
      </c>
      <c r="AL59" s="218">
        <v>0</v>
      </c>
      <c r="AM59" s="218">
        <v>0</v>
      </c>
      <c r="AN59" s="218">
        <v>0</v>
      </c>
      <c r="AO59" s="218">
        <v>295.74</v>
      </c>
      <c r="AP59" s="218">
        <v>0</v>
      </c>
    </row>
    <row r="60" spans="1:42">
      <c r="A60" t="s">
        <v>102</v>
      </c>
      <c r="B60" s="218">
        <v>0</v>
      </c>
      <c r="C60" s="218">
        <v>5.79</v>
      </c>
      <c r="D60" s="218">
        <v>12.11</v>
      </c>
      <c r="E60" s="218">
        <v>0</v>
      </c>
      <c r="F60" s="218">
        <v>0</v>
      </c>
      <c r="G60" s="218">
        <v>30.88</v>
      </c>
      <c r="H60" s="218">
        <v>0</v>
      </c>
      <c r="I60" s="218">
        <v>0</v>
      </c>
      <c r="J60" s="218">
        <v>40.07</v>
      </c>
      <c r="K60" s="218">
        <v>373.78</v>
      </c>
      <c r="L60" s="218">
        <v>13.12</v>
      </c>
      <c r="M60" s="218">
        <v>36.07</v>
      </c>
      <c r="N60" s="218">
        <v>29.15</v>
      </c>
      <c r="O60" s="218">
        <v>38.15</v>
      </c>
      <c r="P60" s="218">
        <v>0.84</v>
      </c>
      <c r="Q60" s="218">
        <v>9.7899999999999991</v>
      </c>
      <c r="R60" s="218">
        <v>9.5</v>
      </c>
      <c r="S60" s="218">
        <v>4.91</v>
      </c>
      <c r="T60" s="218">
        <v>0.8</v>
      </c>
      <c r="U60" s="218">
        <v>1.53</v>
      </c>
      <c r="V60" s="218">
        <v>4.33</v>
      </c>
      <c r="W60" s="218">
        <v>15.55</v>
      </c>
      <c r="X60" s="218">
        <v>50.29</v>
      </c>
      <c r="Y60" s="218">
        <v>0</v>
      </c>
      <c r="Z60" s="218">
        <v>69.06</v>
      </c>
      <c r="AA60" s="218">
        <v>25.12</v>
      </c>
      <c r="AB60" s="218">
        <v>0</v>
      </c>
      <c r="AC60" s="218">
        <v>28.35</v>
      </c>
      <c r="AD60" s="218">
        <v>0</v>
      </c>
      <c r="AE60" s="218">
        <v>0</v>
      </c>
      <c r="AF60" s="218">
        <v>0</v>
      </c>
      <c r="AG60" s="218">
        <v>74.97</v>
      </c>
      <c r="AH60" s="218">
        <v>0</v>
      </c>
      <c r="AI60" s="218">
        <v>11.32</v>
      </c>
      <c r="AJ60" s="218">
        <v>11.32</v>
      </c>
      <c r="AK60" s="218">
        <v>101.48</v>
      </c>
      <c r="AL60" s="218">
        <v>0</v>
      </c>
      <c r="AM60" s="218">
        <v>0</v>
      </c>
      <c r="AN60" s="218">
        <v>0</v>
      </c>
      <c r="AO60" s="218">
        <v>295.74</v>
      </c>
      <c r="AP60" s="218">
        <v>0</v>
      </c>
    </row>
    <row r="61" spans="1:42">
      <c r="A61" t="s">
        <v>103</v>
      </c>
      <c r="B61" s="218">
        <v>0</v>
      </c>
      <c r="C61" s="218">
        <v>5.79</v>
      </c>
      <c r="D61" s="218">
        <v>12.11</v>
      </c>
      <c r="E61" s="218">
        <v>0</v>
      </c>
      <c r="F61" s="218">
        <v>0</v>
      </c>
      <c r="G61" s="218">
        <v>30.88</v>
      </c>
      <c r="H61" s="218">
        <v>0</v>
      </c>
      <c r="I61" s="218">
        <v>0</v>
      </c>
      <c r="J61" s="218">
        <v>40.07</v>
      </c>
      <c r="K61" s="218">
        <v>373.78</v>
      </c>
      <c r="L61" s="218">
        <v>13.12</v>
      </c>
      <c r="M61" s="218">
        <v>36.07</v>
      </c>
      <c r="N61" s="218">
        <v>29.15</v>
      </c>
      <c r="O61" s="218">
        <v>38.15</v>
      </c>
      <c r="P61" s="218">
        <v>0.84</v>
      </c>
      <c r="Q61" s="218">
        <v>9.7899999999999991</v>
      </c>
      <c r="R61" s="218">
        <v>9.5</v>
      </c>
      <c r="S61" s="218">
        <v>4.91</v>
      </c>
      <c r="T61" s="218">
        <v>0.8</v>
      </c>
      <c r="U61" s="218">
        <v>1.53</v>
      </c>
      <c r="V61" s="218">
        <v>4.33</v>
      </c>
      <c r="W61" s="218">
        <v>15.55</v>
      </c>
      <c r="X61" s="218">
        <v>50.29</v>
      </c>
      <c r="Y61" s="218">
        <v>0</v>
      </c>
      <c r="Z61" s="218">
        <v>69.06</v>
      </c>
      <c r="AA61" s="218">
        <v>25.12</v>
      </c>
      <c r="AB61" s="218">
        <v>0</v>
      </c>
      <c r="AC61" s="218">
        <v>21.05</v>
      </c>
      <c r="AD61" s="218">
        <v>0</v>
      </c>
      <c r="AE61" s="218">
        <v>0</v>
      </c>
      <c r="AF61" s="218">
        <v>0</v>
      </c>
      <c r="AG61" s="218">
        <v>74.97</v>
      </c>
      <c r="AH61" s="218">
        <v>0</v>
      </c>
      <c r="AI61" s="218">
        <v>11.32</v>
      </c>
      <c r="AJ61" s="218">
        <v>11.32</v>
      </c>
      <c r="AK61" s="218">
        <v>101.48</v>
      </c>
      <c r="AL61" s="218">
        <v>0</v>
      </c>
      <c r="AM61" s="218">
        <v>0</v>
      </c>
      <c r="AN61" s="218">
        <v>0</v>
      </c>
      <c r="AO61" s="218">
        <v>295.74</v>
      </c>
      <c r="AP61" s="218">
        <v>0</v>
      </c>
    </row>
    <row r="62" spans="1:42">
      <c r="A62" t="s">
        <v>104</v>
      </c>
      <c r="B62" s="218">
        <v>0</v>
      </c>
      <c r="C62" s="218">
        <v>5.79</v>
      </c>
      <c r="D62" s="218">
        <v>12.11</v>
      </c>
      <c r="E62" s="218">
        <v>0</v>
      </c>
      <c r="F62" s="218">
        <v>0</v>
      </c>
      <c r="G62" s="218">
        <v>30.88</v>
      </c>
      <c r="H62" s="218">
        <v>0</v>
      </c>
      <c r="I62" s="218">
        <v>0</v>
      </c>
      <c r="J62" s="218">
        <v>40.07</v>
      </c>
      <c r="K62" s="218">
        <v>373.78</v>
      </c>
      <c r="L62" s="218">
        <v>13.12</v>
      </c>
      <c r="M62" s="218">
        <v>36.07</v>
      </c>
      <c r="N62" s="218">
        <v>29.15</v>
      </c>
      <c r="O62" s="218">
        <v>38.15</v>
      </c>
      <c r="P62" s="218">
        <v>0.84</v>
      </c>
      <c r="Q62" s="218">
        <v>9.7899999999999991</v>
      </c>
      <c r="R62" s="218">
        <v>9.5</v>
      </c>
      <c r="S62" s="218">
        <v>4.91</v>
      </c>
      <c r="T62" s="218">
        <v>0.8</v>
      </c>
      <c r="U62" s="218">
        <v>1.53</v>
      </c>
      <c r="V62" s="218">
        <v>4.33</v>
      </c>
      <c r="W62" s="218">
        <v>15.55</v>
      </c>
      <c r="X62" s="218">
        <v>50.29</v>
      </c>
      <c r="Y62" s="218">
        <v>0</v>
      </c>
      <c r="Z62" s="218">
        <v>69.06</v>
      </c>
      <c r="AA62" s="218">
        <v>25.12</v>
      </c>
      <c r="AB62" s="218">
        <v>0</v>
      </c>
      <c r="AC62" s="218">
        <v>21.05</v>
      </c>
      <c r="AD62" s="218">
        <v>0</v>
      </c>
      <c r="AE62" s="218">
        <v>0</v>
      </c>
      <c r="AF62" s="218">
        <v>0</v>
      </c>
      <c r="AG62" s="218">
        <v>32.96</v>
      </c>
      <c r="AH62" s="218">
        <v>0</v>
      </c>
      <c r="AI62" s="218">
        <v>11.32</v>
      </c>
      <c r="AJ62" s="218">
        <v>11.32</v>
      </c>
      <c r="AK62" s="218">
        <v>101.48</v>
      </c>
      <c r="AL62" s="218">
        <v>0</v>
      </c>
      <c r="AM62" s="218">
        <v>0</v>
      </c>
      <c r="AN62" s="218">
        <v>0</v>
      </c>
      <c r="AO62" s="218">
        <v>295.74</v>
      </c>
      <c r="AP62" s="218">
        <v>0</v>
      </c>
    </row>
    <row r="63" spans="1:42">
      <c r="A63" t="s">
        <v>105</v>
      </c>
      <c r="B63" s="218">
        <v>0</v>
      </c>
      <c r="C63" s="218">
        <v>5.79</v>
      </c>
      <c r="D63" s="218">
        <v>12.11</v>
      </c>
      <c r="E63" s="218">
        <v>0</v>
      </c>
      <c r="F63" s="218">
        <v>0</v>
      </c>
      <c r="G63" s="218">
        <v>30.88</v>
      </c>
      <c r="H63" s="218">
        <v>0</v>
      </c>
      <c r="I63" s="218">
        <v>0</v>
      </c>
      <c r="J63" s="218">
        <v>40.07</v>
      </c>
      <c r="K63" s="218">
        <v>373.78</v>
      </c>
      <c r="L63" s="218">
        <v>13.12</v>
      </c>
      <c r="M63" s="218">
        <v>22.69</v>
      </c>
      <c r="N63" s="218">
        <v>29.15</v>
      </c>
      <c r="O63" s="218">
        <v>38.15</v>
      </c>
      <c r="P63" s="218">
        <v>0.84</v>
      </c>
      <c r="Q63" s="218">
        <v>9.7899999999999991</v>
      </c>
      <c r="R63" s="218">
        <v>9.7100000000000009</v>
      </c>
      <c r="S63" s="218">
        <v>4.91</v>
      </c>
      <c r="T63" s="218">
        <v>0.8</v>
      </c>
      <c r="U63" s="218">
        <v>1.53</v>
      </c>
      <c r="V63" s="218">
        <v>4.33</v>
      </c>
      <c r="W63" s="218">
        <v>15.55</v>
      </c>
      <c r="X63" s="218">
        <v>50.29</v>
      </c>
      <c r="Y63" s="218">
        <v>0</v>
      </c>
      <c r="Z63" s="218">
        <v>69.06</v>
      </c>
      <c r="AA63" s="218">
        <v>25.12</v>
      </c>
      <c r="AB63" s="218">
        <v>0</v>
      </c>
      <c r="AC63" s="218">
        <v>21.05</v>
      </c>
      <c r="AD63" s="218">
        <v>0</v>
      </c>
      <c r="AE63" s="218">
        <v>0</v>
      </c>
      <c r="AF63" s="218">
        <v>0</v>
      </c>
      <c r="AG63" s="218">
        <v>0</v>
      </c>
      <c r="AH63" s="218">
        <v>19.8</v>
      </c>
      <c r="AI63" s="218">
        <v>0</v>
      </c>
      <c r="AJ63" s="218">
        <v>11.32</v>
      </c>
      <c r="AK63" s="218">
        <v>101.48</v>
      </c>
      <c r="AL63" s="218">
        <v>0</v>
      </c>
      <c r="AM63" s="218">
        <v>0</v>
      </c>
      <c r="AN63" s="218">
        <v>0</v>
      </c>
      <c r="AO63" s="218">
        <v>295.74</v>
      </c>
      <c r="AP63" s="218">
        <v>0</v>
      </c>
    </row>
    <row r="64" spans="1:42">
      <c r="A64" t="s">
        <v>106</v>
      </c>
      <c r="B64" s="218">
        <v>0</v>
      </c>
      <c r="C64" s="218">
        <v>5.79</v>
      </c>
      <c r="D64" s="218">
        <v>12.11</v>
      </c>
      <c r="E64" s="218">
        <v>0</v>
      </c>
      <c r="F64" s="218">
        <v>0</v>
      </c>
      <c r="G64" s="218">
        <v>30.88</v>
      </c>
      <c r="H64" s="218">
        <v>0</v>
      </c>
      <c r="I64" s="218">
        <v>0</v>
      </c>
      <c r="J64" s="218">
        <v>40.07</v>
      </c>
      <c r="K64" s="218">
        <v>373.78</v>
      </c>
      <c r="L64" s="218">
        <v>13.12</v>
      </c>
      <c r="M64" s="218">
        <v>22.69</v>
      </c>
      <c r="N64" s="218">
        <v>29.15</v>
      </c>
      <c r="O64" s="218">
        <v>38.15</v>
      </c>
      <c r="P64" s="218">
        <v>0.84</v>
      </c>
      <c r="Q64" s="218">
        <v>9.7899999999999991</v>
      </c>
      <c r="R64" s="218">
        <v>9.7100000000000009</v>
      </c>
      <c r="S64" s="218">
        <v>4.91</v>
      </c>
      <c r="T64" s="218">
        <v>0.8</v>
      </c>
      <c r="U64" s="218">
        <v>1.53</v>
      </c>
      <c r="V64" s="218">
        <v>4.33</v>
      </c>
      <c r="W64" s="218">
        <v>15.55</v>
      </c>
      <c r="X64" s="218">
        <v>50.29</v>
      </c>
      <c r="Y64" s="218">
        <v>0</v>
      </c>
      <c r="Z64" s="218">
        <v>69.06</v>
      </c>
      <c r="AA64" s="218">
        <v>25.12</v>
      </c>
      <c r="AB64" s="218">
        <v>0</v>
      </c>
      <c r="AC64" s="218">
        <v>21.05</v>
      </c>
      <c r="AD64" s="218">
        <v>0</v>
      </c>
      <c r="AE64" s="218">
        <v>0</v>
      </c>
      <c r="AF64" s="218">
        <v>0</v>
      </c>
      <c r="AG64" s="218">
        <v>0</v>
      </c>
      <c r="AH64" s="218">
        <v>19.8</v>
      </c>
      <c r="AI64" s="218">
        <v>0</v>
      </c>
      <c r="AJ64" s="218">
        <v>11.32</v>
      </c>
      <c r="AK64" s="218">
        <v>101.48</v>
      </c>
      <c r="AL64" s="218">
        <v>0</v>
      </c>
      <c r="AM64" s="218">
        <v>0</v>
      </c>
      <c r="AN64" s="218">
        <v>0</v>
      </c>
      <c r="AO64" s="218">
        <v>295.74</v>
      </c>
      <c r="AP64" s="218">
        <v>0</v>
      </c>
    </row>
    <row r="65" spans="1:42">
      <c r="A65" t="s">
        <v>107</v>
      </c>
      <c r="B65" s="218">
        <v>0</v>
      </c>
      <c r="C65" s="218">
        <v>5.79</v>
      </c>
      <c r="D65" s="218">
        <v>12.11</v>
      </c>
      <c r="E65" s="218">
        <v>0</v>
      </c>
      <c r="F65" s="218">
        <v>0</v>
      </c>
      <c r="G65" s="218">
        <v>30.88</v>
      </c>
      <c r="H65" s="218">
        <v>0</v>
      </c>
      <c r="I65" s="218">
        <v>0</v>
      </c>
      <c r="J65" s="218">
        <v>40.07</v>
      </c>
      <c r="K65" s="218">
        <v>373.78</v>
      </c>
      <c r="L65" s="218">
        <v>13.12</v>
      </c>
      <c r="M65" s="218">
        <v>22.69</v>
      </c>
      <c r="N65" s="218">
        <v>29.15</v>
      </c>
      <c r="O65" s="218">
        <v>38.15</v>
      </c>
      <c r="P65" s="218">
        <v>0.84</v>
      </c>
      <c r="Q65" s="218">
        <v>9.7899999999999991</v>
      </c>
      <c r="R65" s="218">
        <v>9.7100000000000009</v>
      </c>
      <c r="S65" s="218">
        <v>4.91</v>
      </c>
      <c r="T65" s="218">
        <v>0.8</v>
      </c>
      <c r="U65" s="218">
        <v>1.53</v>
      </c>
      <c r="V65" s="218">
        <v>4.33</v>
      </c>
      <c r="W65" s="218">
        <v>15.55</v>
      </c>
      <c r="X65" s="218">
        <v>50.29</v>
      </c>
      <c r="Y65" s="218">
        <v>0</v>
      </c>
      <c r="Z65" s="218">
        <v>69.06</v>
      </c>
      <c r="AA65" s="218">
        <v>25.12</v>
      </c>
      <c r="AB65" s="218">
        <v>0</v>
      </c>
      <c r="AC65" s="218">
        <v>21.05</v>
      </c>
      <c r="AD65" s="218">
        <v>0</v>
      </c>
      <c r="AE65" s="218">
        <v>0</v>
      </c>
      <c r="AF65" s="218">
        <v>0</v>
      </c>
      <c r="AG65" s="218">
        <v>0</v>
      </c>
      <c r="AH65" s="218">
        <v>19.8</v>
      </c>
      <c r="AI65" s="218">
        <v>0</v>
      </c>
      <c r="AJ65" s="218">
        <v>11.32</v>
      </c>
      <c r="AK65" s="218">
        <v>101.48</v>
      </c>
      <c r="AL65" s="218">
        <v>0</v>
      </c>
      <c r="AM65" s="218">
        <v>0</v>
      </c>
      <c r="AN65" s="218">
        <v>0</v>
      </c>
      <c r="AO65" s="218">
        <v>295.74</v>
      </c>
      <c r="AP65" s="218">
        <v>0</v>
      </c>
    </row>
    <row r="66" spans="1:42">
      <c r="A66" t="s">
        <v>108</v>
      </c>
      <c r="B66" s="218">
        <v>0</v>
      </c>
      <c r="C66" s="218">
        <v>5.79</v>
      </c>
      <c r="D66" s="218">
        <v>12.11</v>
      </c>
      <c r="E66" s="218">
        <v>0</v>
      </c>
      <c r="F66" s="218">
        <v>0</v>
      </c>
      <c r="G66" s="218">
        <v>30.88</v>
      </c>
      <c r="H66" s="218">
        <v>0</v>
      </c>
      <c r="I66" s="218">
        <v>0</v>
      </c>
      <c r="J66" s="218">
        <v>40.07</v>
      </c>
      <c r="K66" s="218">
        <v>373.78</v>
      </c>
      <c r="L66" s="218">
        <v>13.12</v>
      </c>
      <c r="M66" s="218">
        <v>22.69</v>
      </c>
      <c r="N66" s="218">
        <v>29.15</v>
      </c>
      <c r="O66" s="218">
        <v>38.15</v>
      </c>
      <c r="P66" s="218">
        <v>0.84</v>
      </c>
      <c r="Q66" s="218">
        <v>9.7899999999999991</v>
      </c>
      <c r="R66" s="218">
        <v>9.7100000000000009</v>
      </c>
      <c r="S66" s="218">
        <v>4.91</v>
      </c>
      <c r="T66" s="218">
        <v>0.8</v>
      </c>
      <c r="U66" s="218">
        <v>1.53</v>
      </c>
      <c r="V66" s="218">
        <v>4.33</v>
      </c>
      <c r="W66" s="218">
        <v>15.55</v>
      </c>
      <c r="X66" s="218">
        <v>50.29</v>
      </c>
      <c r="Y66" s="218">
        <v>0</v>
      </c>
      <c r="Z66" s="218">
        <v>69.06</v>
      </c>
      <c r="AA66" s="218">
        <v>25.12</v>
      </c>
      <c r="AB66" s="218">
        <v>0</v>
      </c>
      <c r="AC66" s="218">
        <v>21.65</v>
      </c>
      <c r="AD66" s="218">
        <v>0</v>
      </c>
      <c r="AE66" s="218">
        <v>0</v>
      </c>
      <c r="AF66" s="218">
        <v>0</v>
      </c>
      <c r="AG66" s="218">
        <v>0</v>
      </c>
      <c r="AH66" s="218">
        <v>19.8</v>
      </c>
      <c r="AI66" s="218">
        <v>0</v>
      </c>
      <c r="AJ66" s="218">
        <v>11.32</v>
      </c>
      <c r="AK66" s="218">
        <v>101.48</v>
      </c>
      <c r="AL66" s="218">
        <v>0</v>
      </c>
      <c r="AM66" s="218">
        <v>0</v>
      </c>
      <c r="AN66" s="218">
        <v>0</v>
      </c>
      <c r="AO66" s="218">
        <v>295.74</v>
      </c>
      <c r="AP66" s="218">
        <v>0</v>
      </c>
    </row>
    <row r="67" spans="1:42">
      <c r="A67" t="s">
        <v>109</v>
      </c>
      <c r="B67" s="218">
        <v>0</v>
      </c>
      <c r="C67" s="218">
        <v>5.79</v>
      </c>
      <c r="D67" s="218">
        <v>12.11</v>
      </c>
      <c r="E67" s="218">
        <v>0</v>
      </c>
      <c r="F67" s="218">
        <v>0</v>
      </c>
      <c r="G67" s="218">
        <v>30.88</v>
      </c>
      <c r="H67" s="218">
        <v>0</v>
      </c>
      <c r="I67" s="218">
        <v>0</v>
      </c>
      <c r="J67" s="218">
        <v>40.619999999999997</v>
      </c>
      <c r="K67" s="218">
        <v>373.78</v>
      </c>
      <c r="L67" s="218">
        <v>13.12</v>
      </c>
      <c r="M67" s="218">
        <v>26.14</v>
      </c>
      <c r="N67" s="218">
        <v>29.15</v>
      </c>
      <c r="O67" s="218">
        <v>38.15</v>
      </c>
      <c r="P67" s="218">
        <v>0.84</v>
      </c>
      <c r="Q67" s="218">
        <v>9.7899999999999991</v>
      </c>
      <c r="R67" s="218">
        <v>9.65</v>
      </c>
      <c r="S67" s="218">
        <v>4.91</v>
      </c>
      <c r="T67" s="218">
        <v>0.8</v>
      </c>
      <c r="U67" s="218">
        <v>1.53</v>
      </c>
      <c r="V67" s="218">
        <v>4.33</v>
      </c>
      <c r="W67" s="218">
        <v>15.55</v>
      </c>
      <c r="X67" s="218">
        <v>50.29</v>
      </c>
      <c r="Y67" s="218">
        <v>0</v>
      </c>
      <c r="Z67" s="218">
        <v>69.06</v>
      </c>
      <c r="AA67" s="218">
        <v>25.12</v>
      </c>
      <c r="AB67" s="218">
        <v>0</v>
      </c>
      <c r="AC67" s="218">
        <v>21.65</v>
      </c>
      <c r="AD67" s="218">
        <v>0</v>
      </c>
      <c r="AE67" s="218">
        <v>0</v>
      </c>
      <c r="AF67" s="218">
        <v>0</v>
      </c>
      <c r="AG67" s="218">
        <v>0</v>
      </c>
      <c r="AH67" s="218">
        <v>19.8</v>
      </c>
      <c r="AI67" s="218">
        <v>0</v>
      </c>
      <c r="AJ67" s="218">
        <v>11.32</v>
      </c>
      <c r="AK67" s="218">
        <v>101.48</v>
      </c>
      <c r="AL67" s="218">
        <v>0</v>
      </c>
      <c r="AM67" s="218">
        <v>0</v>
      </c>
      <c r="AN67" s="218">
        <v>0</v>
      </c>
      <c r="AO67" s="218">
        <v>295.74</v>
      </c>
      <c r="AP67" s="218">
        <v>0</v>
      </c>
    </row>
    <row r="68" spans="1:42">
      <c r="A68" t="s">
        <v>110</v>
      </c>
      <c r="B68" s="218">
        <v>0</v>
      </c>
      <c r="C68" s="218">
        <v>5.79</v>
      </c>
      <c r="D68" s="218">
        <v>12.11</v>
      </c>
      <c r="E68" s="218">
        <v>0</v>
      </c>
      <c r="F68" s="218">
        <v>0</v>
      </c>
      <c r="G68" s="218">
        <v>30.88</v>
      </c>
      <c r="H68" s="218">
        <v>0</v>
      </c>
      <c r="I68" s="218">
        <v>0</v>
      </c>
      <c r="J68" s="218">
        <v>40.619999999999997</v>
      </c>
      <c r="K68" s="218">
        <v>373.78</v>
      </c>
      <c r="L68" s="218">
        <v>13.12</v>
      </c>
      <c r="M68" s="218">
        <v>26.18</v>
      </c>
      <c r="N68" s="218">
        <v>29.15</v>
      </c>
      <c r="O68" s="218">
        <v>38.15</v>
      </c>
      <c r="P68" s="218">
        <v>0.84</v>
      </c>
      <c r="Q68" s="218">
        <v>9.7899999999999991</v>
      </c>
      <c r="R68" s="218">
        <v>9.65</v>
      </c>
      <c r="S68" s="218">
        <v>4.91</v>
      </c>
      <c r="T68" s="218">
        <v>0.8</v>
      </c>
      <c r="U68" s="218">
        <v>1.53</v>
      </c>
      <c r="V68" s="218">
        <v>4.33</v>
      </c>
      <c r="W68" s="218">
        <v>15.55</v>
      </c>
      <c r="X68" s="218">
        <v>50.29</v>
      </c>
      <c r="Y68" s="218">
        <v>0</v>
      </c>
      <c r="Z68" s="218">
        <v>69.06</v>
      </c>
      <c r="AA68" s="218">
        <v>25.12</v>
      </c>
      <c r="AB68" s="218">
        <v>0</v>
      </c>
      <c r="AC68" s="218">
        <v>21.65</v>
      </c>
      <c r="AD68" s="218">
        <v>0</v>
      </c>
      <c r="AE68" s="218">
        <v>0</v>
      </c>
      <c r="AF68" s="218">
        <v>0</v>
      </c>
      <c r="AG68" s="218">
        <v>0</v>
      </c>
      <c r="AH68" s="218">
        <v>19.8</v>
      </c>
      <c r="AI68" s="218">
        <v>0</v>
      </c>
      <c r="AJ68" s="218">
        <v>11.32</v>
      </c>
      <c r="AK68" s="218">
        <v>101.48</v>
      </c>
      <c r="AL68" s="218">
        <v>0</v>
      </c>
      <c r="AM68" s="218">
        <v>0</v>
      </c>
      <c r="AN68" s="218">
        <v>0</v>
      </c>
      <c r="AO68" s="218">
        <v>295.74</v>
      </c>
      <c r="AP68" s="218">
        <v>0</v>
      </c>
    </row>
    <row r="69" spans="1:42">
      <c r="A69" t="s">
        <v>111</v>
      </c>
      <c r="B69" s="218">
        <v>0</v>
      </c>
      <c r="C69" s="218">
        <v>5.79</v>
      </c>
      <c r="D69" s="218">
        <v>12.11</v>
      </c>
      <c r="E69" s="218">
        <v>0</v>
      </c>
      <c r="F69" s="218">
        <v>0</v>
      </c>
      <c r="G69" s="218">
        <v>30.88</v>
      </c>
      <c r="H69" s="218">
        <v>0</v>
      </c>
      <c r="I69" s="218">
        <v>0</v>
      </c>
      <c r="J69" s="218">
        <v>40.619999999999997</v>
      </c>
      <c r="K69" s="218">
        <v>375.79</v>
      </c>
      <c r="L69" s="218">
        <v>13.12</v>
      </c>
      <c r="M69" s="218">
        <v>26.18</v>
      </c>
      <c r="N69" s="218">
        <v>29.15</v>
      </c>
      <c r="O69" s="218">
        <v>38.15</v>
      </c>
      <c r="P69" s="218">
        <v>0.84</v>
      </c>
      <c r="Q69" s="218">
        <v>9.7899999999999991</v>
      </c>
      <c r="R69" s="218">
        <v>10.96</v>
      </c>
      <c r="S69" s="218">
        <v>4.91</v>
      </c>
      <c r="T69" s="218">
        <v>0.8</v>
      </c>
      <c r="U69" s="218">
        <v>1.53</v>
      </c>
      <c r="V69" s="218">
        <v>4.33</v>
      </c>
      <c r="W69" s="218">
        <v>15.55</v>
      </c>
      <c r="X69" s="218">
        <v>50.29</v>
      </c>
      <c r="Y69" s="218">
        <v>0</v>
      </c>
      <c r="Z69" s="218">
        <v>69.06</v>
      </c>
      <c r="AA69" s="218">
        <v>25.12</v>
      </c>
      <c r="AB69" s="218">
        <v>0</v>
      </c>
      <c r="AC69" s="218">
        <v>21.65</v>
      </c>
      <c r="AD69" s="218">
        <v>0</v>
      </c>
      <c r="AE69" s="218">
        <v>0</v>
      </c>
      <c r="AF69" s="218">
        <v>0</v>
      </c>
      <c r="AG69" s="218">
        <v>0</v>
      </c>
      <c r="AH69" s="218">
        <v>19.8</v>
      </c>
      <c r="AI69" s="218">
        <v>0</v>
      </c>
      <c r="AJ69" s="218">
        <v>11.32</v>
      </c>
      <c r="AK69" s="218">
        <v>101.48</v>
      </c>
      <c r="AL69" s="218">
        <v>0</v>
      </c>
      <c r="AM69" s="218">
        <v>0</v>
      </c>
      <c r="AN69" s="218">
        <v>0</v>
      </c>
      <c r="AO69" s="218">
        <v>295.74</v>
      </c>
      <c r="AP69" s="218">
        <v>0</v>
      </c>
    </row>
    <row r="70" spans="1:42">
      <c r="A70" t="s">
        <v>112</v>
      </c>
      <c r="B70" s="218">
        <v>0</v>
      </c>
      <c r="C70" s="218">
        <v>5.79</v>
      </c>
      <c r="D70" s="218">
        <v>12.11</v>
      </c>
      <c r="E70" s="218">
        <v>0</v>
      </c>
      <c r="F70" s="218">
        <v>0</v>
      </c>
      <c r="G70" s="218">
        <v>30.88</v>
      </c>
      <c r="H70" s="218">
        <v>0</v>
      </c>
      <c r="I70" s="218">
        <v>0</v>
      </c>
      <c r="J70" s="218">
        <v>40.619999999999997</v>
      </c>
      <c r="K70" s="218">
        <v>375.79</v>
      </c>
      <c r="L70" s="218">
        <v>13.12</v>
      </c>
      <c r="M70" s="218">
        <v>26.18</v>
      </c>
      <c r="N70" s="218">
        <v>29.15</v>
      </c>
      <c r="O70" s="218">
        <v>38.15</v>
      </c>
      <c r="P70" s="218">
        <v>0.84</v>
      </c>
      <c r="Q70" s="218">
        <v>9.7899999999999991</v>
      </c>
      <c r="R70" s="218">
        <v>10.96</v>
      </c>
      <c r="S70" s="218">
        <v>4.91</v>
      </c>
      <c r="T70" s="218">
        <v>0.8</v>
      </c>
      <c r="U70" s="218">
        <v>1.53</v>
      </c>
      <c r="V70" s="218">
        <v>4.33</v>
      </c>
      <c r="W70" s="218">
        <v>15.55</v>
      </c>
      <c r="X70" s="218">
        <v>50.29</v>
      </c>
      <c r="Y70" s="218">
        <v>0</v>
      </c>
      <c r="Z70" s="218">
        <v>69.06</v>
      </c>
      <c r="AA70" s="218">
        <v>25.12</v>
      </c>
      <c r="AB70" s="218">
        <v>0</v>
      </c>
      <c r="AC70" s="218">
        <v>21.65</v>
      </c>
      <c r="AD70" s="218">
        <v>0</v>
      </c>
      <c r="AE70" s="218">
        <v>0</v>
      </c>
      <c r="AF70" s="218">
        <v>0</v>
      </c>
      <c r="AG70" s="218">
        <v>0</v>
      </c>
      <c r="AH70" s="218">
        <v>19.8</v>
      </c>
      <c r="AI70" s="218">
        <v>0</v>
      </c>
      <c r="AJ70" s="218">
        <v>11.32</v>
      </c>
      <c r="AK70" s="218">
        <v>101.48</v>
      </c>
      <c r="AL70" s="218">
        <v>0</v>
      </c>
      <c r="AM70" s="218">
        <v>0</v>
      </c>
      <c r="AN70" s="218">
        <v>0</v>
      </c>
      <c r="AO70" s="218">
        <v>295.74</v>
      </c>
      <c r="AP70" s="218">
        <v>0</v>
      </c>
    </row>
    <row r="71" spans="1:42">
      <c r="A71" t="s">
        <v>113</v>
      </c>
      <c r="B71" s="218">
        <v>0</v>
      </c>
      <c r="C71" s="218">
        <v>6.32</v>
      </c>
      <c r="D71" s="218">
        <v>12.11</v>
      </c>
      <c r="E71" s="218">
        <v>0</v>
      </c>
      <c r="F71" s="218">
        <v>0</v>
      </c>
      <c r="G71" s="218">
        <v>30.88</v>
      </c>
      <c r="H71" s="218">
        <v>0</v>
      </c>
      <c r="I71" s="218">
        <v>0</v>
      </c>
      <c r="J71" s="218">
        <v>40.619999999999997</v>
      </c>
      <c r="K71" s="218">
        <v>375.79</v>
      </c>
      <c r="L71" s="218">
        <v>13.12</v>
      </c>
      <c r="M71" s="218">
        <v>26.18</v>
      </c>
      <c r="N71" s="218">
        <v>29.15</v>
      </c>
      <c r="O71" s="218">
        <v>5.24</v>
      </c>
      <c r="P71" s="218">
        <v>0.74</v>
      </c>
      <c r="Q71" s="218">
        <v>9.7899999999999991</v>
      </c>
      <c r="R71" s="218">
        <v>10.96</v>
      </c>
      <c r="S71" s="218">
        <v>4.91</v>
      </c>
      <c r="T71" s="218">
        <v>0.8</v>
      </c>
      <c r="U71" s="218">
        <v>1.53</v>
      </c>
      <c r="V71" s="218">
        <v>4.33</v>
      </c>
      <c r="W71" s="218">
        <v>15.55</v>
      </c>
      <c r="X71" s="218">
        <v>50.29</v>
      </c>
      <c r="Y71" s="218">
        <v>0</v>
      </c>
      <c r="Z71" s="218">
        <v>69.06</v>
      </c>
      <c r="AA71" s="218">
        <v>25.12</v>
      </c>
      <c r="AB71" s="218">
        <v>0</v>
      </c>
      <c r="AC71" s="218">
        <v>21.65</v>
      </c>
      <c r="AD71" s="218">
        <v>0</v>
      </c>
      <c r="AE71" s="218">
        <v>0</v>
      </c>
      <c r="AF71" s="218">
        <v>0</v>
      </c>
      <c r="AG71" s="218">
        <v>0</v>
      </c>
      <c r="AH71" s="218">
        <v>19.8</v>
      </c>
      <c r="AI71" s="218">
        <v>0</v>
      </c>
      <c r="AJ71" s="218">
        <v>11.32</v>
      </c>
      <c r="AK71" s="218">
        <v>101.48</v>
      </c>
      <c r="AL71" s="218">
        <v>0</v>
      </c>
      <c r="AM71" s="218">
        <v>0</v>
      </c>
      <c r="AN71" s="218">
        <v>0</v>
      </c>
      <c r="AO71" s="218">
        <v>295.74</v>
      </c>
      <c r="AP71" s="218">
        <v>0</v>
      </c>
    </row>
    <row r="72" spans="1:42">
      <c r="A72" t="s">
        <v>114</v>
      </c>
      <c r="B72" s="218">
        <v>0</v>
      </c>
      <c r="C72" s="218">
        <v>6.32</v>
      </c>
      <c r="D72" s="218">
        <v>12.11</v>
      </c>
      <c r="E72" s="218">
        <v>0</v>
      </c>
      <c r="F72" s="218">
        <v>0</v>
      </c>
      <c r="G72" s="218">
        <v>30.88</v>
      </c>
      <c r="H72" s="218">
        <v>0</v>
      </c>
      <c r="I72" s="218">
        <v>0</v>
      </c>
      <c r="J72" s="218">
        <v>40.619999999999997</v>
      </c>
      <c r="K72" s="218">
        <v>375.6</v>
      </c>
      <c r="L72" s="218">
        <v>13.12</v>
      </c>
      <c r="M72" s="218">
        <v>26.18</v>
      </c>
      <c r="N72" s="218">
        <v>1.77</v>
      </c>
      <c r="O72" s="218">
        <v>2.4900000000000002</v>
      </c>
      <c r="P72" s="218">
        <v>0.74</v>
      </c>
      <c r="Q72" s="218">
        <v>9.7899999999999991</v>
      </c>
      <c r="R72" s="218">
        <v>10.96</v>
      </c>
      <c r="S72" s="218">
        <v>4.91</v>
      </c>
      <c r="T72" s="218">
        <v>0.8</v>
      </c>
      <c r="U72" s="218">
        <v>1.53</v>
      </c>
      <c r="V72" s="218">
        <v>4.33</v>
      </c>
      <c r="W72" s="218">
        <v>15.55</v>
      </c>
      <c r="X72" s="218">
        <v>50.29</v>
      </c>
      <c r="Y72" s="218">
        <v>0</v>
      </c>
      <c r="Z72" s="218">
        <v>69.06</v>
      </c>
      <c r="AA72" s="218">
        <v>25.12</v>
      </c>
      <c r="AB72" s="218">
        <v>0</v>
      </c>
      <c r="AC72" s="218">
        <v>21.65</v>
      </c>
      <c r="AD72" s="218">
        <v>0</v>
      </c>
      <c r="AE72" s="218">
        <v>0</v>
      </c>
      <c r="AF72" s="218">
        <v>0</v>
      </c>
      <c r="AG72" s="218">
        <v>0</v>
      </c>
      <c r="AH72" s="218">
        <v>19.8</v>
      </c>
      <c r="AI72" s="218">
        <v>0</v>
      </c>
      <c r="AJ72" s="218">
        <v>11.32</v>
      </c>
      <c r="AK72" s="218">
        <v>101.48</v>
      </c>
      <c r="AL72" s="218">
        <v>0</v>
      </c>
      <c r="AM72" s="218">
        <v>0</v>
      </c>
      <c r="AN72" s="218">
        <v>0</v>
      </c>
      <c r="AO72" s="218">
        <v>295.74</v>
      </c>
      <c r="AP72" s="218">
        <v>0</v>
      </c>
    </row>
    <row r="73" spans="1:42">
      <c r="A73" t="s">
        <v>115</v>
      </c>
      <c r="B73" s="218">
        <v>0</v>
      </c>
      <c r="C73" s="218">
        <v>6.32</v>
      </c>
      <c r="D73" s="218">
        <v>12.11</v>
      </c>
      <c r="E73" s="218">
        <v>0</v>
      </c>
      <c r="F73" s="218">
        <v>0</v>
      </c>
      <c r="G73" s="218">
        <v>30.88</v>
      </c>
      <c r="H73" s="218">
        <v>0</v>
      </c>
      <c r="I73" s="218">
        <v>0</v>
      </c>
      <c r="J73" s="218">
        <v>40.619999999999997</v>
      </c>
      <c r="K73" s="218">
        <v>378.43</v>
      </c>
      <c r="L73" s="218">
        <v>13.18</v>
      </c>
      <c r="M73" s="218">
        <v>1.84</v>
      </c>
      <c r="N73" s="218">
        <v>1.77</v>
      </c>
      <c r="O73" s="218">
        <v>2.4900000000000002</v>
      </c>
      <c r="P73" s="218">
        <v>0.74</v>
      </c>
      <c r="Q73" s="218">
        <v>9.7899999999999991</v>
      </c>
      <c r="R73" s="218">
        <v>11.27</v>
      </c>
      <c r="S73" s="218">
        <v>4.91</v>
      </c>
      <c r="T73" s="218">
        <v>0.8</v>
      </c>
      <c r="U73" s="218">
        <v>1.53</v>
      </c>
      <c r="V73" s="218">
        <v>0.21</v>
      </c>
      <c r="W73" s="218">
        <v>1.67</v>
      </c>
      <c r="X73" s="218">
        <v>2.15</v>
      </c>
      <c r="Y73" s="218">
        <v>0</v>
      </c>
      <c r="Z73" s="218">
        <v>69.05</v>
      </c>
      <c r="AA73" s="218">
        <v>25.12</v>
      </c>
      <c r="AB73" s="218">
        <v>0</v>
      </c>
      <c r="AC73" s="218">
        <v>21.65</v>
      </c>
      <c r="AD73" s="218">
        <v>0</v>
      </c>
      <c r="AE73" s="218">
        <v>0</v>
      </c>
      <c r="AF73" s="218">
        <v>0</v>
      </c>
      <c r="AG73" s="218">
        <v>0</v>
      </c>
      <c r="AH73" s="218">
        <v>19.8</v>
      </c>
      <c r="AI73" s="218">
        <v>0</v>
      </c>
      <c r="AJ73" s="218">
        <v>11.32</v>
      </c>
      <c r="AK73" s="218">
        <v>101.48</v>
      </c>
      <c r="AL73" s="218">
        <v>0</v>
      </c>
      <c r="AM73" s="218">
        <v>0</v>
      </c>
      <c r="AN73" s="218">
        <v>0</v>
      </c>
      <c r="AO73" s="218">
        <v>295.74</v>
      </c>
      <c r="AP73" s="218">
        <v>0</v>
      </c>
    </row>
    <row r="74" spans="1:42">
      <c r="A74" t="s">
        <v>116</v>
      </c>
      <c r="B74" s="218">
        <v>0</v>
      </c>
      <c r="C74" s="218">
        <v>6.32</v>
      </c>
      <c r="D74" s="218">
        <v>12.11</v>
      </c>
      <c r="E74" s="218">
        <v>0</v>
      </c>
      <c r="F74" s="218">
        <v>0</v>
      </c>
      <c r="G74" s="218">
        <v>30.88</v>
      </c>
      <c r="H74" s="218">
        <v>0</v>
      </c>
      <c r="I74" s="218">
        <v>0</v>
      </c>
      <c r="J74" s="218">
        <v>40.619999999999997</v>
      </c>
      <c r="K74" s="218">
        <v>378.43</v>
      </c>
      <c r="L74" s="218">
        <v>13.12</v>
      </c>
      <c r="M74" s="218">
        <v>1.84</v>
      </c>
      <c r="N74" s="218">
        <v>1.77</v>
      </c>
      <c r="O74" s="218">
        <v>2.4900000000000002</v>
      </c>
      <c r="P74" s="218">
        <v>0.74</v>
      </c>
      <c r="Q74" s="218">
        <v>9.7899999999999991</v>
      </c>
      <c r="R74" s="218">
        <v>11.27</v>
      </c>
      <c r="S74" s="218">
        <v>4.91</v>
      </c>
      <c r="T74" s="218">
        <v>0.8</v>
      </c>
      <c r="U74" s="218">
        <v>1.53</v>
      </c>
      <c r="V74" s="218">
        <v>0.21</v>
      </c>
      <c r="W74" s="218">
        <v>0.67</v>
      </c>
      <c r="X74" s="218">
        <v>2.15</v>
      </c>
      <c r="Y74" s="218">
        <v>0</v>
      </c>
      <c r="Z74" s="218">
        <v>69.05</v>
      </c>
      <c r="AA74" s="218">
        <v>25.12</v>
      </c>
      <c r="AB74" s="218">
        <v>0</v>
      </c>
      <c r="AC74" s="218">
        <v>21.65</v>
      </c>
      <c r="AD74" s="218">
        <v>0</v>
      </c>
      <c r="AE74" s="218">
        <v>0</v>
      </c>
      <c r="AF74" s="218">
        <v>0</v>
      </c>
      <c r="AG74" s="218">
        <v>0</v>
      </c>
      <c r="AH74" s="218">
        <v>19.8</v>
      </c>
      <c r="AI74" s="218">
        <v>0</v>
      </c>
      <c r="AJ74" s="218">
        <v>11.32</v>
      </c>
      <c r="AK74" s="218">
        <v>101.48</v>
      </c>
      <c r="AL74" s="218">
        <v>0</v>
      </c>
      <c r="AM74" s="218">
        <v>0</v>
      </c>
      <c r="AN74" s="218">
        <v>0</v>
      </c>
      <c r="AO74" s="218">
        <v>295.74</v>
      </c>
      <c r="AP74" s="218">
        <v>0</v>
      </c>
    </row>
    <row r="75" spans="1:42">
      <c r="A75" t="s">
        <v>117</v>
      </c>
      <c r="B75" s="218">
        <v>0</v>
      </c>
      <c r="C75" s="218">
        <v>6.32</v>
      </c>
      <c r="D75" s="218">
        <v>12.11</v>
      </c>
      <c r="E75" s="218">
        <v>0</v>
      </c>
      <c r="F75" s="218">
        <v>0</v>
      </c>
      <c r="G75" s="218">
        <v>30.88</v>
      </c>
      <c r="H75" s="218">
        <v>0</v>
      </c>
      <c r="I75" s="218">
        <v>0</v>
      </c>
      <c r="J75" s="218">
        <v>40.619999999999997</v>
      </c>
      <c r="K75" s="218">
        <v>378.43</v>
      </c>
      <c r="L75" s="218">
        <v>13.12</v>
      </c>
      <c r="M75" s="218">
        <v>1.84</v>
      </c>
      <c r="N75" s="218">
        <v>1.77</v>
      </c>
      <c r="O75" s="218">
        <v>2.4900000000000002</v>
      </c>
      <c r="P75" s="218">
        <v>0.74</v>
      </c>
      <c r="Q75" s="218">
        <v>9.7899999999999991</v>
      </c>
      <c r="R75" s="218">
        <v>0.64</v>
      </c>
      <c r="S75" s="218">
        <v>4.91</v>
      </c>
      <c r="T75" s="218">
        <v>0.8</v>
      </c>
      <c r="U75" s="218">
        <v>1.53</v>
      </c>
      <c r="V75" s="218">
        <v>0.21</v>
      </c>
      <c r="W75" s="218">
        <v>0.67</v>
      </c>
      <c r="X75" s="218">
        <v>2.15</v>
      </c>
      <c r="Y75" s="218">
        <v>0</v>
      </c>
      <c r="Z75" s="218">
        <v>12.99</v>
      </c>
      <c r="AA75" s="218">
        <v>25.12</v>
      </c>
      <c r="AB75" s="218">
        <v>0</v>
      </c>
      <c r="AC75" s="218">
        <v>21.05</v>
      </c>
      <c r="AD75" s="218">
        <v>0</v>
      </c>
      <c r="AE75" s="218">
        <v>0</v>
      </c>
      <c r="AF75" s="218">
        <v>0</v>
      </c>
      <c r="AG75" s="218">
        <v>31.16</v>
      </c>
      <c r="AH75" s="218">
        <v>0</v>
      </c>
      <c r="AI75" s="218">
        <v>11.32</v>
      </c>
      <c r="AJ75" s="218">
        <v>0</v>
      </c>
      <c r="AK75" s="218">
        <v>101.48</v>
      </c>
      <c r="AL75" s="218">
        <v>0</v>
      </c>
      <c r="AM75" s="218">
        <v>0</v>
      </c>
      <c r="AN75" s="218">
        <v>0</v>
      </c>
      <c r="AO75" s="218">
        <v>301.95999999999998</v>
      </c>
      <c r="AP75" s="218">
        <v>0</v>
      </c>
    </row>
    <row r="76" spans="1:42">
      <c r="A76" t="s">
        <v>118</v>
      </c>
      <c r="B76" s="218">
        <v>0</v>
      </c>
      <c r="C76" s="218">
        <v>6.32</v>
      </c>
      <c r="D76" s="218">
        <v>12.11</v>
      </c>
      <c r="E76" s="218">
        <v>0</v>
      </c>
      <c r="F76" s="218">
        <v>0</v>
      </c>
      <c r="G76" s="218">
        <v>30.88</v>
      </c>
      <c r="H76" s="218">
        <v>0</v>
      </c>
      <c r="I76" s="218">
        <v>0</v>
      </c>
      <c r="J76" s="218">
        <v>40.619999999999997</v>
      </c>
      <c r="K76" s="218">
        <v>378.43</v>
      </c>
      <c r="L76" s="218">
        <v>13.12</v>
      </c>
      <c r="M76" s="218">
        <v>1.84</v>
      </c>
      <c r="N76" s="218">
        <v>1.77</v>
      </c>
      <c r="O76" s="218">
        <v>2.4900000000000002</v>
      </c>
      <c r="P76" s="218">
        <v>0.74</v>
      </c>
      <c r="Q76" s="218">
        <v>9.7899999999999991</v>
      </c>
      <c r="R76" s="218">
        <v>0.64</v>
      </c>
      <c r="S76" s="218">
        <v>4.91</v>
      </c>
      <c r="T76" s="218">
        <v>0.8</v>
      </c>
      <c r="U76" s="218">
        <v>1.53</v>
      </c>
      <c r="V76" s="218">
        <v>0.21</v>
      </c>
      <c r="W76" s="218">
        <v>0.67</v>
      </c>
      <c r="X76" s="218">
        <v>2.15</v>
      </c>
      <c r="Y76" s="218">
        <v>0</v>
      </c>
      <c r="Z76" s="218">
        <v>4.0599999999999996</v>
      </c>
      <c r="AA76" s="218">
        <v>25.12</v>
      </c>
      <c r="AB76" s="218">
        <v>0</v>
      </c>
      <c r="AC76" s="218">
        <v>21.05</v>
      </c>
      <c r="AD76" s="218">
        <v>0</v>
      </c>
      <c r="AE76" s="218">
        <v>0</v>
      </c>
      <c r="AF76" s="218">
        <v>0</v>
      </c>
      <c r="AG76" s="218">
        <v>31.16</v>
      </c>
      <c r="AH76" s="218">
        <v>0</v>
      </c>
      <c r="AI76" s="218">
        <v>11.32</v>
      </c>
      <c r="AJ76" s="218">
        <v>0</v>
      </c>
      <c r="AK76" s="218">
        <v>101.48</v>
      </c>
      <c r="AL76" s="218">
        <v>0</v>
      </c>
      <c r="AM76" s="218">
        <v>0</v>
      </c>
      <c r="AN76" s="218">
        <v>0</v>
      </c>
      <c r="AO76" s="218">
        <v>301.95999999999998</v>
      </c>
      <c r="AP76" s="218">
        <v>0</v>
      </c>
    </row>
    <row r="77" spans="1:42">
      <c r="A77" t="s">
        <v>119</v>
      </c>
      <c r="B77" s="218">
        <v>0</v>
      </c>
      <c r="C77" s="218">
        <v>6.32</v>
      </c>
      <c r="D77" s="218">
        <v>12.11</v>
      </c>
      <c r="E77" s="218">
        <v>0</v>
      </c>
      <c r="F77" s="218">
        <v>0</v>
      </c>
      <c r="G77" s="218">
        <v>30.88</v>
      </c>
      <c r="H77" s="218">
        <v>0</v>
      </c>
      <c r="I77" s="218">
        <v>0</v>
      </c>
      <c r="J77" s="218">
        <v>40.619999999999997</v>
      </c>
      <c r="K77" s="218">
        <v>378.43</v>
      </c>
      <c r="L77" s="218">
        <v>13.12</v>
      </c>
      <c r="M77" s="218">
        <v>1.84</v>
      </c>
      <c r="N77" s="218">
        <v>1.77</v>
      </c>
      <c r="O77" s="218">
        <v>2.4900000000000002</v>
      </c>
      <c r="P77" s="218">
        <v>0.74</v>
      </c>
      <c r="Q77" s="218">
        <v>9.7899999999999991</v>
      </c>
      <c r="R77" s="218">
        <v>0.64</v>
      </c>
      <c r="S77" s="218">
        <v>4.91</v>
      </c>
      <c r="T77" s="218">
        <v>0.8</v>
      </c>
      <c r="U77" s="218">
        <v>1.53</v>
      </c>
      <c r="V77" s="218">
        <v>0.21</v>
      </c>
      <c r="W77" s="218">
        <v>0</v>
      </c>
      <c r="X77" s="218">
        <v>2.15</v>
      </c>
      <c r="Y77" s="218">
        <v>0</v>
      </c>
      <c r="Z77" s="218">
        <v>4.0599999999999996</v>
      </c>
      <c r="AA77" s="218">
        <v>25.12</v>
      </c>
      <c r="AB77" s="218">
        <v>0</v>
      </c>
      <c r="AC77" s="218">
        <v>21.05</v>
      </c>
      <c r="AD77" s="218">
        <v>0</v>
      </c>
      <c r="AE77" s="218">
        <v>0</v>
      </c>
      <c r="AF77" s="218">
        <v>0</v>
      </c>
      <c r="AG77" s="218">
        <v>31.16</v>
      </c>
      <c r="AH77" s="218">
        <v>0</v>
      </c>
      <c r="AI77" s="218">
        <v>11.32</v>
      </c>
      <c r="AJ77" s="218">
        <v>0</v>
      </c>
      <c r="AK77" s="218">
        <v>101.48</v>
      </c>
      <c r="AL77" s="218">
        <v>0</v>
      </c>
      <c r="AM77" s="218">
        <v>0</v>
      </c>
      <c r="AN77" s="218">
        <v>0</v>
      </c>
      <c r="AO77" s="218">
        <v>301.95999999999998</v>
      </c>
      <c r="AP77" s="218">
        <v>0</v>
      </c>
    </row>
    <row r="78" spans="1:42">
      <c r="A78" t="s">
        <v>120</v>
      </c>
      <c r="B78" s="218">
        <v>0</v>
      </c>
      <c r="C78" s="218">
        <v>6.32</v>
      </c>
      <c r="D78" s="218">
        <v>12.11</v>
      </c>
      <c r="E78" s="218">
        <v>0</v>
      </c>
      <c r="F78" s="218">
        <v>0</v>
      </c>
      <c r="G78" s="218">
        <v>30.88</v>
      </c>
      <c r="H78" s="218">
        <v>0</v>
      </c>
      <c r="I78" s="218">
        <v>0</v>
      </c>
      <c r="J78" s="218">
        <v>40.619999999999997</v>
      </c>
      <c r="K78" s="218">
        <v>378.43</v>
      </c>
      <c r="L78" s="218">
        <v>13.12</v>
      </c>
      <c r="M78" s="218">
        <v>1.84</v>
      </c>
      <c r="N78" s="218">
        <v>1.77</v>
      </c>
      <c r="O78" s="218">
        <v>2.4900000000000002</v>
      </c>
      <c r="P78" s="218">
        <v>0.74</v>
      </c>
      <c r="Q78" s="218">
        <v>9.7899999999999991</v>
      </c>
      <c r="R78" s="218">
        <v>0.64</v>
      </c>
      <c r="S78" s="218">
        <v>4.91</v>
      </c>
      <c r="T78" s="218">
        <v>0.8</v>
      </c>
      <c r="U78" s="218">
        <v>1.53</v>
      </c>
      <c r="V78" s="218">
        <v>0.21</v>
      </c>
      <c r="W78" s="218">
        <v>0</v>
      </c>
      <c r="X78" s="218">
        <v>2.15</v>
      </c>
      <c r="Y78" s="218">
        <v>0</v>
      </c>
      <c r="Z78" s="218">
        <v>4.0599999999999996</v>
      </c>
      <c r="AA78" s="218">
        <v>25.12</v>
      </c>
      <c r="AB78" s="218">
        <v>0</v>
      </c>
      <c r="AC78" s="218">
        <v>21.05</v>
      </c>
      <c r="AD78" s="218">
        <v>0</v>
      </c>
      <c r="AE78" s="218">
        <v>0</v>
      </c>
      <c r="AF78" s="218">
        <v>0</v>
      </c>
      <c r="AG78" s="218">
        <v>31.16</v>
      </c>
      <c r="AH78" s="218">
        <v>0</v>
      </c>
      <c r="AI78" s="218">
        <v>11.32</v>
      </c>
      <c r="AJ78" s="218">
        <v>0</v>
      </c>
      <c r="AK78" s="218">
        <v>101.48</v>
      </c>
      <c r="AL78" s="218">
        <v>0</v>
      </c>
      <c r="AM78" s="218">
        <v>0</v>
      </c>
      <c r="AN78" s="218">
        <v>0</v>
      </c>
      <c r="AO78" s="218">
        <v>301.95999999999998</v>
      </c>
      <c r="AP78" s="218">
        <v>0</v>
      </c>
    </row>
    <row r="79" spans="1:42">
      <c r="A79" t="s">
        <v>121</v>
      </c>
      <c r="B79" s="218">
        <v>0</v>
      </c>
      <c r="C79" s="218">
        <v>6.84</v>
      </c>
      <c r="D79" s="218">
        <v>12.11</v>
      </c>
      <c r="E79" s="218">
        <v>0</v>
      </c>
      <c r="F79" s="218">
        <v>0</v>
      </c>
      <c r="G79" s="218">
        <v>30.88</v>
      </c>
      <c r="H79" s="218">
        <v>0</v>
      </c>
      <c r="I79" s="218">
        <v>0</v>
      </c>
      <c r="J79" s="218">
        <v>40.619999999999997</v>
      </c>
      <c r="K79" s="218">
        <v>374.48</v>
      </c>
      <c r="L79" s="218">
        <v>13.09</v>
      </c>
      <c r="M79" s="218">
        <v>1.84</v>
      </c>
      <c r="N79" s="218">
        <v>1.77</v>
      </c>
      <c r="O79" s="218">
        <v>2.4900000000000002</v>
      </c>
      <c r="P79" s="218">
        <v>0.74</v>
      </c>
      <c r="Q79" s="218">
        <v>9.7899999999999991</v>
      </c>
      <c r="R79" s="218">
        <v>0.64</v>
      </c>
      <c r="S79" s="218">
        <v>5.15</v>
      </c>
      <c r="T79" s="218">
        <v>0.8</v>
      </c>
      <c r="U79" s="218">
        <v>1.53</v>
      </c>
      <c r="V79" s="218">
        <v>0.21</v>
      </c>
      <c r="W79" s="218">
        <v>0.63</v>
      </c>
      <c r="X79" s="218">
        <v>2.15</v>
      </c>
      <c r="Y79" s="218">
        <v>0</v>
      </c>
      <c r="Z79" s="218">
        <v>4.0599999999999996</v>
      </c>
      <c r="AA79" s="218">
        <v>25.12</v>
      </c>
      <c r="AB79" s="218">
        <v>0</v>
      </c>
      <c r="AC79" s="218">
        <v>21.65</v>
      </c>
      <c r="AD79" s="218">
        <v>0</v>
      </c>
      <c r="AE79" s="218">
        <v>0</v>
      </c>
      <c r="AF79" s="218">
        <v>0</v>
      </c>
      <c r="AG79" s="218">
        <v>37.47</v>
      </c>
      <c r="AH79" s="218">
        <v>0</v>
      </c>
      <c r="AI79" s="218">
        <v>11.32</v>
      </c>
      <c r="AJ79" s="218">
        <v>0</v>
      </c>
      <c r="AK79" s="218">
        <v>101.48</v>
      </c>
      <c r="AL79" s="218">
        <v>0</v>
      </c>
      <c r="AM79" s="218">
        <v>0</v>
      </c>
      <c r="AN79" s="218">
        <v>0</v>
      </c>
      <c r="AO79" s="218">
        <v>301.95999999999998</v>
      </c>
      <c r="AP79" s="218">
        <v>0</v>
      </c>
    </row>
    <row r="80" spans="1:42">
      <c r="A80" t="s">
        <v>122</v>
      </c>
      <c r="B80" s="218">
        <v>0</v>
      </c>
      <c r="C80" s="218">
        <v>6.84</v>
      </c>
      <c r="D80" s="218">
        <v>12.11</v>
      </c>
      <c r="E80" s="218">
        <v>0</v>
      </c>
      <c r="F80" s="218">
        <v>0</v>
      </c>
      <c r="G80" s="218">
        <v>30.88</v>
      </c>
      <c r="H80" s="218">
        <v>0</v>
      </c>
      <c r="I80" s="218">
        <v>0</v>
      </c>
      <c r="J80" s="218">
        <v>40.619999999999997</v>
      </c>
      <c r="K80" s="218">
        <v>377.65</v>
      </c>
      <c r="L80" s="218">
        <v>13.09</v>
      </c>
      <c r="M80" s="218">
        <v>1.84</v>
      </c>
      <c r="N80" s="218">
        <v>1.77</v>
      </c>
      <c r="O80" s="218">
        <v>2.4900000000000002</v>
      </c>
      <c r="P80" s="218">
        <v>0.74</v>
      </c>
      <c r="Q80" s="218">
        <v>9.7899999999999991</v>
      </c>
      <c r="R80" s="218">
        <v>0.64</v>
      </c>
      <c r="S80" s="218">
        <v>5.15</v>
      </c>
      <c r="T80" s="218">
        <v>0.8</v>
      </c>
      <c r="U80" s="218">
        <v>1.53</v>
      </c>
      <c r="V80" s="218">
        <v>0.21</v>
      </c>
      <c r="W80" s="218">
        <v>0.64</v>
      </c>
      <c r="X80" s="218">
        <v>2.15</v>
      </c>
      <c r="Y80" s="218">
        <v>0</v>
      </c>
      <c r="Z80" s="218">
        <v>4.0599999999999996</v>
      </c>
      <c r="AA80" s="218">
        <v>25.12</v>
      </c>
      <c r="AB80" s="218">
        <v>0</v>
      </c>
      <c r="AC80" s="218">
        <v>21.65</v>
      </c>
      <c r="AD80" s="218">
        <v>0</v>
      </c>
      <c r="AE80" s="218">
        <v>0</v>
      </c>
      <c r="AF80" s="218">
        <v>0</v>
      </c>
      <c r="AG80" s="218">
        <v>37.47</v>
      </c>
      <c r="AH80" s="218">
        <v>0</v>
      </c>
      <c r="AI80" s="218">
        <v>11.32</v>
      </c>
      <c r="AJ80" s="218">
        <v>0</v>
      </c>
      <c r="AK80" s="218">
        <v>101.48</v>
      </c>
      <c r="AL80" s="218">
        <v>0</v>
      </c>
      <c r="AM80" s="218">
        <v>0</v>
      </c>
      <c r="AN80" s="218">
        <v>0</v>
      </c>
      <c r="AO80" s="218">
        <v>301.95999999999998</v>
      </c>
      <c r="AP80" s="218">
        <v>0</v>
      </c>
    </row>
    <row r="81" spans="1:42">
      <c r="A81" t="s">
        <v>123</v>
      </c>
      <c r="B81" s="218">
        <v>0</v>
      </c>
      <c r="C81" s="218">
        <v>6.84</v>
      </c>
      <c r="D81" s="218">
        <v>12.11</v>
      </c>
      <c r="E81" s="218">
        <v>0</v>
      </c>
      <c r="F81" s="218">
        <v>0</v>
      </c>
      <c r="G81" s="218">
        <v>30.88</v>
      </c>
      <c r="H81" s="218">
        <v>0</v>
      </c>
      <c r="I81" s="218">
        <v>0</v>
      </c>
      <c r="J81" s="218">
        <v>40.619999999999997</v>
      </c>
      <c r="K81" s="218">
        <v>378.43</v>
      </c>
      <c r="L81" s="218">
        <v>7.32</v>
      </c>
      <c r="M81" s="218">
        <v>1.84</v>
      </c>
      <c r="N81" s="218">
        <v>1.77</v>
      </c>
      <c r="O81" s="218">
        <v>2.4900000000000002</v>
      </c>
      <c r="P81" s="218">
        <v>0.74</v>
      </c>
      <c r="Q81" s="218">
        <v>9.7899999999999991</v>
      </c>
      <c r="R81" s="218">
        <v>0.64</v>
      </c>
      <c r="S81" s="218">
        <v>5.15</v>
      </c>
      <c r="T81" s="218">
        <v>0.8</v>
      </c>
      <c r="U81" s="218">
        <v>1.7</v>
      </c>
      <c r="V81" s="218">
        <v>0.21</v>
      </c>
      <c r="W81" s="218">
        <v>0.63</v>
      </c>
      <c r="X81" s="218">
        <v>2.15</v>
      </c>
      <c r="Y81" s="218">
        <v>0</v>
      </c>
      <c r="Z81" s="218">
        <v>4.0599999999999996</v>
      </c>
      <c r="AA81" s="218">
        <v>1.31</v>
      </c>
      <c r="AB81" s="218">
        <v>0</v>
      </c>
      <c r="AC81" s="218">
        <v>21.65</v>
      </c>
      <c r="AD81" s="218">
        <v>0</v>
      </c>
      <c r="AE81" s="218">
        <v>0</v>
      </c>
      <c r="AF81" s="218">
        <v>0</v>
      </c>
      <c r="AG81" s="218">
        <v>37.47</v>
      </c>
      <c r="AH81" s="218">
        <v>0</v>
      </c>
      <c r="AI81" s="218">
        <v>11.32</v>
      </c>
      <c r="AJ81" s="218">
        <v>0</v>
      </c>
      <c r="AK81" s="218">
        <v>101.48</v>
      </c>
      <c r="AL81" s="218">
        <v>0</v>
      </c>
      <c r="AM81" s="218">
        <v>0</v>
      </c>
      <c r="AN81" s="218">
        <v>0</v>
      </c>
      <c r="AO81" s="218">
        <v>301.95999999999998</v>
      </c>
      <c r="AP81" s="218">
        <v>0</v>
      </c>
    </row>
    <row r="82" spans="1:42">
      <c r="A82" t="s">
        <v>124</v>
      </c>
      <c r="B82" s="218">
        <v>0</v>
      </c>
      <c r="C82" s="218">
        <v>6.84</v>
      </c>
      <c r="D82" s="218">
        <v>12.11</v>
      </c>
      <c r="E82" s="218">
        <v>0</v>
      </c>
      <c r="F82" s="218">
        <v>0</v>
      </c>
      <c r="G82" s="218">
        <v>30.88</v>
      </c>
      <c r="H82" s="218">
        <v>0</v>
      </c>
      <c r="I82" s="218">
        <v>0</v>
      </c>
      <c r="J82" s="218">
        <v>40.619999999999997</v>
      </c>
      <c r="K82" s="218">
        <v>378.43</v>
      </c>
      <c r="L82" s="218">
        <v>7.32</v>
      </c>
      <c r="M82" s="218">
        <v>1.84</v>
      </c>
      <c r="N82" s="218">
        <v>1.77</v>
      </c>
      <c r="O82" s="218">
        <v>2.4900000000000002</v>
      </c>
      <c r="P82" s="218">
        <v>0.74</v>
      </c>
      <c r="Q82" s="218">
        <v>9.7899999999999991</v>
      </c>
      <c r="R82" s="218">
        <v>0.64</v>
      </c>
      <c r="S82" s="218">
        <v>0.4</v>
      </c>
      <c r="T82" s="218">
        <v>0.8</v>
      </c>
      <c r="U82" s="218">
        <v>1.7</v>
      </c>
      <c r="V82" s="218">
        <v>0.21</v>
      </c>
      <c r="W82" s="218">
        <v>0.63</v>
      </c>
      <c r="X82" s="218">
        <v>2.15</v>
      </c>
      <c r="Y82" s="218">
        <v>0</v>
      </c>
      <c r="Z82" s="218">
        <v>4.0599999999999996</v>
      </c>
      <c r="AA82" s="218">
        <v>1.31</v>
      </c>
      <c r="AB82" s="218">
        <v>0</v>
      </c>
      <c r="AC82" s="218">
        <v>21.65</v>
      </c>
      <c r="AD82" s="218">
        <v>0</v>
      </c>
      <c r="AE82" s="218">
        <v>0</v>
      </c>
      <c r="AF82" s="218">
        <v>0</v>
      </c>
      <c r="AG82" s="218">
        <v>31.86</v>
      </c>
      <c r="AH82" s="218">
        <v>0</v>
      </c>
      <c r="AI82" s="218">
        <v>11.32</v>
      </c>
      <c r="AJ82" s="218">
        <v>0</v>
      </c>
      <c r="AK82" s="218">
        <v>101.48</v>
      </c>
      <c r="AL82" s="218">
        <v>0</v>
      </c>
      <c r="AM82" s="218">
        <v>0</v>
      </c>
      <c r="AN82" s="218">
        <v>0</v>
      </c>
      <c r="AO82" s="218">
        <v>301.95999999999998</v>
      </c>
      <c r="AP82" s="218">
        <v>0</v>
      </c>
    </row>
    <row r="83" spans="1:42">
      <c r="A83" t="s">
        <v>125</v>
      </c>
      <c r="B83" s="218">
        <v>0</v>
      </c>
      <c r="C83" s="218">
        <v>6.84</v>
      </c>
      <c r="D83" s="218">
        <v>12.11</v>
      </c>
      <c r="E83" s="218">
        <v>0</v>
      </c>
      <c r="F83" s="218">
        <v>0</v>
      </c>
      <c r="G83" s="218">
        <v>30.88</v>
      </c>
      <c r="H83" s="218">
        <v>0</v>
      </c>
      <c r="I83" s="218">
        <v>0</v>
      </c>
      <c r="J83" s="218">
        <v>40.619999999999997</v>
      </c>
      <c r="K83" s="218">
        <v>349.43</v>
      </c>
      <c r="L83" s="218">
        <v>7.32</v>
      </c>
      <c r="M83" s="218">
        <v>1.84</v>
      </c>
      <c r="N83" s="218">
        <v>1.77</v>
      </c>
      <c r="O83" s="218">
        <v>2.4900000000000002</v>
      </c>
      <c r="P83" s="218">
        <v>0.74</v>
      </c>
      <c r="Q83" s="218">
        <v>9.7899999999999991</v>
      </c>
      <c r="R83" s="218">
        <v>0.64</v>
      </c>
      <c r="S83" s="218">
        <v>0.4</v>
      </c>
      <c r="T83" s="218">
        <v>0.8</v>
      </c>
      <c r="U83" s="218">
        <v>1.7</v>
      </c>
      <c r="V83" s="218">
        <v>0.21</v>
      </c>
      <c r="W83" s="218">
        <v>0.63</v>
      </c>
      <c r="X83" s="218">
        <v>2.15</v>
      </c>
      <c r="Y83" s="218">
        <v>0</v>
      </c>
      <c r="Z83" s="218">
        <v>4.0599999999999996</v>
      </c>
      <c r="AA83" s="218">
        <v>1.31</v>
      </c>
      <c r="AB83" s="218">
        <v>0</v>
      </c>
      <c r="AC83" s="218">
        <v>21.65</v>
      </c>
      <c r="AD83" s="218">
        <v>0</v>
      </c>
      <c r="AE83" s="218">
        <v>0</v>
      </c>
      <c r="AF83" s="218">
        <v>0</v>
      </c>
      <c r="AG83" s="218">
        <v>31.86</v>
      </c>
      <c r="AH83" s="218">
        <v>0</v>
      </c>
      <c r="AI83" s="218">
        <v>11.32</v>
      </c>
      <c r="AJ83" s="218">
        <v>0</v>
      </c>
      <c r="AK83" s="218">
        <v>101.48</v>
      </c>
      <c r="AL83" s="218">
        <v>0</v>
      </c>
      <c r="AM83" s="218">
        <v>0</v>
      </c>
      <c r="AN83" s="218">
        <v>0</v>
      </c>
      <c r="AO83" s="218">
        <v>301.95999999999998</v>
      </c>
      <c r="AP83" s="218">
        <v>0</v>
      </c>
    </row>
    <row r="84" spans="1:42">
      <c r="A84" t="s">
        <v>126</v>
      </c>
      <c r="B84" s="218">
        <v>0</v>
      </c>
      <c r="C84" s="218">
        <v>6.84</v>
      </c>
      <c r="D84" s="218">
        <v>12.11</v>
      </c>
      <c r="E84" s="218">
        <v>0</v>
      </c>
      <c r="F84" s="218">
        <v>0</v>
      </c>
      <c r="G84" s="218">
        <v>30.88</v>
      </c>
      <c r="H84" s="218">
        <v>0</v>
      </c>
      <c r="I84" s="218">
        <v>0</v>
      </c>
      <c r="J84" s="218">
        <v>40.619999999999997</v>
      </c>
      <c r="K84" s="218">
        <v>310.75</v>
      </c>
      <c r="L84" s="218">
        <v>7.32</v>
      </c>
      <c r="M84" s="218">
        <v>1.84</v>
      </c>
      <c r="N84" s="218">
        <v>1.77</v>
      </c>
      <c r="O84" s="218">
        <v>2.4900000000000002</v>
      </c>
      <c r="P84" s="218">
        <v>0.74</v>
      </c>
      <c r="Q84" s="218">
        <v>9.7899999999999991</v>
      </c>
      <c r="R84" s="218">
        <v>0.64</v>
      </c>
      <c r="S84" s="218">
        <v>0.4</v>
      </c>
      <c r="T84" s="218">
        <v>0.8</v>
      </c>
      <c r="U84" s="218">
        <v>1.7</v>
      </c>
      <c r="V84" s="218">
        <v>0.21</v>
      </c>
      <c r="W84" s="218">
        <v>0.63</v>
      </c>
      <c r="X84" s="218">
        <v>2.15</v>
      </c>
      <c r="Y84" s="218">
        <v>0</v>
      </c>
      <c r="Z84" s="218">
        <v>4.0599999999999996</v>
      </c>
      <c r="AA84" s="218">
        <v>1.31</v>
      </c>
      <c r="AB84" s="218">
        <v>0</v>
      </c>
      <c r="AC84" s="218">
        <v>21.65</v>
      </c>
      <c r="AD84" s="218">
        <v>0</v>
      </c>
      <c r="AE84" s="218">
        <v>0</v>
      </c>
      <c r="AF84" s="218">
        <v>0</v>
      </c>
      <c r="AG84" s="218">
        <v>31.86</v>
      </c>
      <c r="AH84" s="218">
        <v>0</v>
      </c>
      <c r="AI84" s="218">
        <v>11.32</v>
      </c>
      <c r="AJ84" s="218">
        <v>0</v>
      </c>
      <c r="AK84" s="218">
        <v>101.48</v>
      </c>
      <c r="AL84" s="218">
        <v>0</v>
      </c>
      <c r="AM84" s="218">
        <v>0</v>
      </c>
      <c r="AN84" s="218">
        <v>0</v>
      </c>
      <c r="AO84" s="218">
        <v>301.95999999999998</v>
      </c>
      <c r="AP84" s="218">
        <v>0</v>
      </c>
    </row>
    <row r="85" spans="1:42">
      <c r="A85" t="s">
        <v>127</v>
      </c>
      <c r="B85" s="218">
        <v>0</v>
      </c>
      <c r="C85" s="218">
        <v>6.84</v>
      </c>
      <c r="D85" s="218">
        <v>12.11</v>
      </c>
      <c r="E85" s="218">
        <v>0</v>
      </c>
      <c r="F85" s="218">
        <v>0</v>
      </c>
      <c r="G85" s="218">
        <v>30.88</v>
      </c>
      <c r="H85" s="218">
        <v>0</v>
      </c>
      <c r="I85" s="218">
        <v>0</v>
      </c>
      <c r="J85" s="218">
        <v>40.619999999999997</v>
      </c>
      <c r="K85" s="218">
        <v>262.41000000000003</v>
      </c>
      <c r="L85" s="218">
        <v>7.32</v>
      </c>
      <c r="M85" s="218">
        <v>1.84</v>
      </c>
      <c r="N85" s="218">
        <v>1.77</v>
      </c>
      <c r="O85" s="218">
        <v>2.4900000000000002</v>
      </c>
      <c r="P85" s="218">
        <v>3.99</v>
      </c>
      <c r="Q85" s="218">
        <v>9.7899999999999991</v>
      </c>
      <c r="R85" s="218">
        <v>0.64</v>
      </c>
      <c r="S85" s="218">
        <v>0.4</v>
      </c>
      <c r="T85" s="218">
        <v>0.8</v>
      </c>
      <c r="U85" s="218">
        <v>1.7</v>
      </c>
      <c r="V85" s="218">
        <v>0.21</v>
      </c>
      <c r="W85" s="218">
        <v>0.63</v>
      </c>
      <c r="X85" s="218">
        <v>2.15</v>
      </c>
      <c r="Y85" s="218">
        <v>0</v>
      </c>
      <c r="Z85" s="218">
        <v>4.0599999999999996</v>
      </c>
      <c r="AA85" s="218">
        <v>1.31</v>
      </c>
      <c r="AB85" s="218">
        <v>0</v>
      </c>
      <c r="AC85" s="218">
        <v>21.65</v>
      </c>
      <c r="AD85" s="218">
        <v>0</v>
      </c>
      <c r="AE85" s="218">
        <v>0</v>
      </c>
      <c r="AF85" s="218">
        <v>0</v>
      </c>
      <c r="AG85" s="218">
        <v>33.93</v>
      </c>
      <c r="AH85" s="218">
        <v>0</v>
      </c>
      <c r="AI85" s="218">
        <v>11.32</v>
      </c>
      <c r="AJ85" s="218">
        <v>0</v>
      </c>
      <c r="AK85" s="218">
        <v>101.48</v>
      </c>
      <c r="AL85" s="218">
        <v>0</v>
      </c>
      <c r="AM85" s="218">
        <v>0</v>
      </c>
      <c r="AN85" s="218">
        <v>0</v>
      </c>
      <c r="AO85" s="218">
        <v>301.95999999999998</v>
      </c>
      <c r="AP85" s="218">
        <v>0</v>
      </c>
    </row>
    <row r="86" spans="1:42">
      <c r="A86" t="s">
        <v>128</v>
      </c>
      <c r="B86" s="218">
        <v>0</v>
      </c>
      <c r="C86" s="218">
        <v>6.84</v>
      </c>
      <c r="D86" s="218">
        <v>12.11</v>
      </c>
      <c r="E86" s="218">
        <v>0</v>
      </c>
      <c r="F86" s="218">
        <v>0</v>
      </c>
      <c r="G86" s="218">
        <v>30.88</v>
      </c>
      <c r="H86" s="218">
        <v>0</v>
      </c>
      <c r="I86" s="218">
        <v>0</v>
      </c>
      <c r="J86" s="218">
        <v>40.619999999999997</v>
      </c>
      <c r="K86" s="218">
        <v>262.41000000000003</v>
      </c>
      <c r="L86" s="218">
        <v>7.32</v>
      </c>
      <c r="M86" s="218">
        <v>1.84</v>
      </c>
      <c r="N86" s="218">
        <v>1.77</v>
      </c>
      <c r="O86" s="218">
        <v>2.4900000000000002</v>
      </c>
      <c r="P86" s="218">
        <v>3.99</v>
      </c>
      <c r="Q86" s="218">
        <v>9.7899999999999991</v>
      </c>
      <c r="R86" s="218">
        <v>0.64</v>
      </c>
      <c r="S86" s="218">
        <v>0.4</v>
      </c>
      <c r="T86" s="218">
        <v>0.8</v>
      </c>
      <c r="U86" s="218">
        <v>1.7</v>
      </c>
      <c r="V86" s="218">
        <v>0.21</v>
      </c>
      <c r="W86" s="218">
        <v>0.63</v>
      </c>
      <c r="X86" s="218">
        <v>2.15</v>
      </c>
      <c r="Y86" s="218">
        <v>0</v>
      </c>
      <c r="Z86" s="218">
        <v>4.0599999999999996</v>
      </c>
      <c r="AA86" s="218">
        <v>1.31</v>
      </c>
      <c r="AB86" s="218">
        <v>0</v>
      </c>
      <c r="AC86" s="218">
        <v>21.65</v>
      </c>
      <c r="AD86" s="218">
        <v>0</v>
      </c>
      <c r="AE86" s="218">
        <v>0</v>
      </c>
      <c r="AF86" s="218">
        <v>0</v>
      </c>
      <c r="AG86" s="218">
        <v>33.93</v>
      </c>
      <c r="AH86" s="218">
        <v>0</v>
      </c>
      <c r="AI86" s="218">
        <v>11.32</v>
      </c>
      <c r="AJ86" s="218">
        <v>0</v>
      </c>
      <c r="AK86" s="218">
        <v>101.48</v>
      </c>
      <c r="AL86" s="218">
        <v>0</v>
      </c>
      <c r="AM86" s="218">
        <v>0</v>
      </c>
      <c r="AN86" s="218">
        <v>0</v>
      </c>
      <c r="AO86" s="218">
        <v>301.95999999999998</v>
      </c>
      <c r="AP86" s="218">
        <v>0</v>
      </c>
    </row>
    <row r="87" spans="1:42">
      <c r="A87" t="s">
        <v>129</v>
      </c>
      <c r="B87" s="218">
        <v>0</v>
      </c>
      <c r="C87" s="218">
        <v>7.37</v>
      </c>
      <c r="D87" s="218">
        <v>12.11</v>
      </c>
      <c r="E87" s="218">
        <v>0</v>
      </c>
      <c r="F87" s="218">
        <v>0</v>
      </c>
      <c r="G87" s="218">
        <v>30.88</v>
      </c>
      <c r="H87" s="218">
        <v>0</v>
      </c>
      <c r="I87" s="218">
        <v>0</v>
      </c>
      <c r="J87" s="218">
        <v>40.619999999999997</v>
      </c>
      <c r="K87" s="218">
        <v>262.41000000000003</v>
      </c>
      <c r="L87" s="218">
        <v>7.32</v>
      </c>
      <c r="M87" s="218">
        <v>1.84</v>
      </c>
      <c r="N87" s="218">
        <v>1.77</v>
      </c>
      <c r="O87" s="218">
        <v>2.4900000000000002</v>
      </c>
      <c r="P87" s="218">
        <v>4.4800000000000004</v>
      </c>
      <c r="Q87" s="218">
        <v>9.7899999999999991</v>
      </c>
      <c r="R87" s="218">
        <v>0.64</v>
      </c>
      <c r="S87" s="218">
        <v>0.4</v>
      </c>
      <c r="T87" s="218">
        <v>0.8</v>
      </c>
      <c r="U87" s="218">
        <v>1.7</v>
      </c>
      <c r="V87" s="218">
        <v>0.21</v>
      </c>
      <c r="W87" s="218">
        <v>0.63</v>
      </c>
      <c r="X87" s="218">
        <v>2.15</v>
      </c>
      <c r="Y87" s="218">
        <v>0</v>
      </c>
      <c r="Z87" s="218">
        <v>4.0599999999999996</v>
      </c>
      <c r="AA87" s="218">
        <v>1.31</v>
      </c>
      <c r="AB87" s="218">
        <v>0</v>
      </c>
      <c r="AC87" s="218">
        <v>21.05</v>
      </c>
      <c r="AD87" s="218">
        <v>0</v>
      </c>
      <c r="AE87" s="218">
        <v>0</v>
      </c>
      <c r="AF87" s="218">
        <v>0</v>
      </c>
      <c r="AG87" s="218">
        <v>33.93</v>
      </c>
      <c r="AH87" s="218">
        <v>0</v>
      </c>
      <c r="AI87" s="218">
        <v>11.32</v>
      </c>
      <c r="AJ87" s="218">
        <v>0</v>
      </c>
      <c r="AK87" s="218">
        <v>101.48</v>
      </c>
      <c r="AL87" s="218">
        <v>0</v>
      </c>
      <c r="AM87" s="218">
        <v>0</v>
      </c>
      <c r="AN87" s="218">
        <v>0</v>
      </c>
      <c r="AO87" s="218">
        <v>301.95999999999998</v>
      </c>
      <c r="AP87" s="218">
        <v>0</v>
      </c>
    </row>
    <row r="88" spans="1:42">
      <c r="A88" t="s">
        <v>130</v>
      </c>
      <c r="B88" s="218">
        <v>0</v>
      </c>
      <c r="C88" s="218">
        <v>7.37</v>
      </c>
      <c r="D88" s="218">
        <v>12.11</v>
      </c>
      <c r="E88" s="218">
        <v>0</v>
      </c>
      <c r="F88" s="218">
        <v>0</v>
      </c>
      <c r="G88" s="218">
        <v>30.88</v>
      </c>
      <c r="H88" s="218">
        <v>0</v>
      </c>
      <c r="I88" s="218">
        <v>0</v>
      </c>
      <c r="J88" s="218">
        <v>40.619999999999997</v>
      </c>
      <c r="K88" s="218">
        <v>262.41000000000003</v>
      </c>
      <c r="L88" s="218">
        <v>7.32</v>
      </c>
      <c r="M88" s="218">
        <v>1.84</v>
      </c>
      <c r="N88" s="218">
        <v>1.77</v>
      </c>
      <c r="O88" s="218">
        <v>2.4900000000000002</v>
      </c>
      <c r="P88" s="218">
        <v>4.96</v>
      </c>
      <c r="Q88" s="218">
        <v>9.7899999999999991</v>
      </c>
      <c r="R88" s="218">
        <v>0.64</v>
      </c>
      <c r="S88" s="218">
        <v>0.4</v>
      </c>
      <c r="T88" s="218">
        <v>0.8</v>
      </c>
      <c r="U88" s="218">
        <v>1.7</v>
      </c>
      <c r="V88" s="218">
        <v>0.21</v>
      </c>
      <c r="W88" s="218">
        <v>0.63</v>
      </c>
      <c r="X88" s="218">
        <v>2.15</v>
      </c>
      <c r="Y88" s="218">
        <v>0</v>
      </c>
      <c r="Z88" s="218">
        <v>4.0599999999999996</v>
      </c>
      <c r="AA88" s="218">
        <v>1.31</v>
      </c>
      <c r="AB88" s="218">
        <v>0</v>
      </c>
      <c r="AC88" s="218">
        <v>21.05</v>
      </c>
      <c r="AD88" s="218">
        <v>0</v>
      </c>
      <c r="AE88" s="218">
        <v>0</v>
      </c>
      <c r="AF88" s="218">
        <v>0</v>
      </c>
      <c r="AG88" s="218">
        <v>33.93</v>
      </c>
      <c r="AH88" s="218">
        <v>0</v>
      </c>
      <c r="AI88" s="218">
        <v>11.32</v>
      </c>
      <c r="AJ88" s="218">
        <v>0</v>
      </c>
      <c r="AK88" s="218">
        <v>101.48</v>
      </c>
      <c r="AL88" s="218">
        <v>0</v>
      </c>
      <c r="AM88" s="218">
        <v>0</v>
      </c>
      <c r="AN88" s="218">
        <v>0</v>
      </c>
      <c r="AO88" s="218">
        <v>301.95999999999998</v>
      </c>
      <c r="AP88" s="218">
        <v>0</v>
      </c>
    </row>
    <row r="89" spans="1:42">
      <c r="A89" t="s">
        <v>131</v>
      </c>
      <c r="B89" s="218">
        <v>0</v>
      </c>
      <c r="C89" s="218">
        <v>7.37</v>
      </c>
      <c r="D89" s="218">
        <v>12.11</v>
      </c>
      <c r="E89" s="218">
        <v>0</v>
      </c>
      <c r="F89" s="218">
        <v>0</v>
      </c>
      <c r="G89" s="218">
        <v>30.88</v>
      </c>
      <c r="H89" s="218">
        <v>0</v>
      </c>
      <c r="I89" s="218">
        <v>0</v>
      </c>
      <c r="J89" s="218">
        <v>40.619999999999997</v>
      </c>
      <c r="K89" s="218">
        <v>262.41000000000003</v>
      </c>
      <c r="L89" s="218">
        <v>7.32</v>
      </c>
      <c r="M89" s="218">
        <v>1.84</v>
      </c>
      <c r="N89" s="218">
        <v>1.77</v>
      </c>
      <c r="O89" s="218">
        <v>2.4900000000000002</v>
      </c>
      <c r="P89" s="218">
        <v>8.42</v>
      </c>
      <c r="Q89" s="218">
        <v>9.7899999999999991</v>
      </c>
      <c r="R89" s="218">
        <v>0.64</v>
      </c>
      <c r="S89" s="218">
        <v>0.4</v>
      </c>
      <c r="T89" s="218">
        <v>0.8</v>
      </c>
      <c r="U89" s="218">
        <v>1.7</v>
      </c>
      <c r="V89" s="218">
        <v>0.21</v>
      </c>
      <c r="W89" s="218">
        <v>0.63</v>
      </c>
      <c r="X89" s="218">
        <v>2.15</v>
      </c>
      <c r="Y89" s="218">
        <v>0</v>
      </c>
      <c r="Z89" s="218">
        <v>4.0599999999999996</v>
      </c>
      <c r="AA89" s="218">
        <v>1.31</v>
      </c>
      <c r="AB89" s="218">
        <v>0</v>
      </c>
      <c r="AC89" s="218">
        <v>21.05</v>
      </c>
      <c r="AD89" s="218">
        <v>0</v>
      </c>
      <c r="AE89" s="218">
        <v>0</v>
      </c>
      <c r="AF89" s="218">
        <v>0</v>
      </c>
      <c r="AG89" s="218">
        <v>35.28</v>
      </c>
      <c r="AH89" s="218">
        <v>0</v>
      </c>
      <c r="AI89" s="218">
        <v>11.32</v>
      </c>
      <c r="AJ89" s="218">
        <v>0</v>
      </c>
      <c r="AK89" s="218">
        <v>101.48</v>
      </c>
      <c r="AL89" s="218">
        <v>0</v>
      </c>
      <c r="AM89" s="218">
        <v>0</v>
      </c>
      <c r="AN89" s="218">
        <v>0</v>
      </c>
      <c r="AO89" s="218">
        <v>301.95999999999998</v>
      </c>
      <c r="AP89" s="218">
        <v>0</v>
      </c>
    </row>
    <row r="90" spans="1:42">
      <c r="A90" t="s">
        <v>132</v>
      </c>
      <c r="B90" s="218">
        <v>0</v>
      </c>
      <c r="C90" s="218">
        <v>7.37</v>
      </c>
      <c r="D90" s="218">
        <v>12.11</v>
      </c>
      <c r="E90" s="218">
        <v>0</v>
      </c>
      <c r="F90" s="218">
        <v>0</v>
      </c>
      <c r="G90" s="218">
        <v>30.88</v>
      </c>
      <c r="H90" s="218">
        <v>0</v>
      </c>
      <c r="I90" s="218">
        <v>0</v>
      </c>
      <c r="J90" s="218">
        <v>40.619999999999997</v>
      </c>
      <c r="K90" s="218">
        <v>262.41000000000003</v>
      </c>
      <c r="L90" s="218">
        <v>7.32</v>
      </c>
      <c r="M90" s="218">
        <v>1.84</v>
      </c>
      <c r="N90" s="218">
        <v>1.77</v>
      </c>
      <c r="O90" s="218">
        <v>2.4900000000000002</v>
      </c>
      <c r="P90" s="218">
        <v>7.25</v>
      </c>
      <c r="Q90" s="218">
        <v>9.7899999999999991</v>
      </c>
      <c r="R90" s="218">
        <v>0.64</v>
      </c>
      <c r="S90" s="218">
        <v>0.4</v>
      </c>
      <c r="T90" s="218">
        <v>0.8</v>
      </c>
      <c r="U90" s="218">
        <v>1.7</v>
      </c>
      <c r="V90" s="218">
        <v>0.21</v>
      </c>
      <c r="W90" s="218">
        <v>0.63</v>
      </c>
      <c r="X90" s="218">
        <v>2.15</v>
      </c>
      <c r="Y90" s="218">
        <v>0</v>
      </c>
      <c r="Z90" s="218">
        <v>4.0599999999999996</v>
      </c>
      <c r="AA90" s="218">
        <v>1.31</v>
      </c>
      <c r="AB90" s="218">
        <v>0</v>
      </c>
      <c r="AC90" s="218">
        <v>21.05</v>
      </c>
      <c r="AD90" s="218">
        <v>0</v>
      </c>
      <c r="AE90" s="218">
        <v>0</v>
      </c>
      <c r="AF90" s="218">
        <v>0</v>
      </c>
      <c r="AG90" s="218">
        <v>35.28</v>
      </c>
      <c r="AH90" s="218">
        <v>0</v>
      </c>
      <c r="AI90" s="218">
        <v>11.32</v>
      </c>
      <c r="AJ90" s="218">
        <v>0</v>
      </c>
      <c r="AK90" s="218">
        <v>101.48</v>
      </c>
      <c r="AL90" s="218">
        <v>0</v>
      </c>
      <c r="AM90" s="218">
        <v>0</v>
      </c>
      <c r="AN90" s="218">
        <v>0</v>
      </c>
      <c r="AO90" s="218">
        <v>301.95999999999998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12.11</v>
      </c>
      <c r="E91" s="218">
        <v>0</v>
      </c>
      <c r="F91" s="218">
        <v>0</v>
      </c>
      <c r="G91" s="218">
        <v>30.88</v>
      </c>
      <c r="H91" s="218">
        <v>0</v>
      </c>
      <c r="I91" s="218">
        <v>0</v>
      </c>
      <c r="J91" s="218">
        <v>40.619999999999997</v>
      </c>
      <c r="K91" s="218">
        <v>262.41000000000003</v>
      </c>
      <c r="L91" s="218">
        <v>7.32</v>
      </c>
      <c r="M91" s="218">
        <v>1.84</v>
      </c>
      <c r="N91" s="218">
        <v>1.77</v>
      </c>
      <c r="O91" s="218">
        <v>2.4900000000000002</v>
      </c>
      <c r="P91" s="218">
        <v>8.06</v>
      </c>
      <c r="Q91" s="218">
        <v>9.7899999999999991</v>
      </c>
      <c r="R91" s="218">
        <v>0.64</v>
      </c>
      <c r="S91" s="218">
        <v>0.4</v>
      </c>
      <c r="T91" s="218">
        <v>0.8</v>
      </c>
      <c r="U91" s="218">
        <v>1.7</v>
      </c>
      <c r="V91" s="218">
        <v>3.05</v>
      </c>
      <c r="W91" s="218">
        <v>0.63</v>
      </c>
      <c r="X91" s="218">
        <v>2.15</v>
      </c>
      <c r="Y91" s="218">
        <v>0</v>
      </c>
      <c r="Z91" s="218">
        <v>4.0599999999999996</v>
      </c>
      <c r="AA91" s="218">
        <v>1.31</v>
      </c>
      <c r="AB91" s="218">
        <v>0</v>
      </c>
      <c r="AC91" s="218">
        <v>21.05</v>
      </c>
      <c r="AD91" s="218">
        <v>0</v>
      </c>
      <c r="AE91" s="218">
        <v>0</v>
      </c>
      <c r="AF91" s="218">
        <v>0</v>
      </c>
      <c r="AG91" s="218">
        <v>33.93</v>
      </c>
      <c r="AH91" s="218">
        <v>0</v>
      </c>
      <c r="AI91" s="218">
        <v>11.32</v>
      </c>
      <c r="AJ91" s="218">
        <v>0</v>
      </c>
      <c r="AK91" s="218">
        <v>101.48</v>
      </c>
      <c r="AL91" s="218">
        <v>0</v>
      </c>
      <c r="AM91" s="218">
        <v>0</v>
      </c>
      <c r="AN91" s="218">
        <v>0</v>
      </c>
      <c r="AO91" s="218">
        <v>301.95999999999998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12.11</v>
      </c>
      <c r="E92" s="218">
        <v>0</v>
      </c>
      <c r="F92" s="218">
        <v>0</v>
      </c>
      <c r="G92" s="218">
        <v>30.88</v>
      </c>
      <c r="H92" s="218">
        <v>0</v>
      </c>
      <c r="I92" s="218">
        <v>0</v>
      </c>
      <c r="J92" s="218">
        <v>40.619999999999997</v>
      </c>
      <c r="K92" s="218">
        <v>262.41000000000003</v>
      </c>
      <c r="L92" s="218">
        <v>7.32</v>
      </c>
      <c r="M92" s="218">
        <v>1.84</v>
      </c>
      <c r="N92" s="218">
        <v>1.77</v>
      </c>
      <c r="O92" s="218">
        <v>2.4900000000000002</v>
      </c>
      <c r="P92" s="218">
        <v>8.06</v>
      </c>
      <c r="Q92" s="218">
        <v>9.7899999999999991</v>
      </c>
      <c r="R92" s="218">
        <v>0.64</v>
      </c>
      <c r="S92" s="218">
        <v>0.4</v>
      </c>
      <c r="T92" s="218">
        <v>0.8</v>
      </c>
      <c r="U92" s="218">
        <v>1.7</v>
      </c>
      <c r="V92" s="218">
        <v>3.05</v>
      </c>
      <c r="W92" s="218">
        <v>0.63</v>
      </c>
      <c r="X92" s="218">
        <v>2.15</v>
      </c>
      <c r="Y92" s="218">
        <v>0</v>
      </c>
      <c r="Z92" s="218">
        <v>4.0599999999999996</v>
      </c>
      <c r="AA92" s="218">
        <v>1.31</v>
      </c>
      <c r="AB92" s="218">
        <v>0</v>
      </c>
      <c r="AC92" s="218">
        <v>21.05</v>
      </c>
      <c r="AD92" s="218">
        <v>0</v>
      </c>
      <c r="AE92" s="218">
        <v>0</v>
      </c>
      <c r="AF92" s="218">
        <v>0</v>
      </c>
      <c r="AG92" s="218">
        <v>33.93</v>
      </c>
      <c r="AH92" s="218">
        <v>0</v>
      </c>
      <c r="AI92" s="218">
        <v>11.32</v>
      </c>
      <c r="AJ92" s="218">
        <v>0</v>
      </c>
      <c r="AK92" s="218">
        <v>101.48</v>
      </c>
      <c r="AL92" s="218">
        <v>0</v>
      </c>
      <c r="AM92" s="218">
        <v>0</v>
      </c>
      <c r="AN92" s="218">
        <v>0</v>
      </c>
      <c r="AO92" s="218">
        <v>301.95999999999998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12.11</v>
      </c>
      <c r="E93" s="218">
        <v>0</v>
      </c>
      <c r="F93" s="218">
        <v>0</v>
      </c>
      <c r="G93" s="218">
        <v>30.88</v>
      </c>
      <c r="H93" s="218">
        <v>0</v>
      </c>
      <c r="I93" s="218">
        <v>0</v>
      </c>
      <c r="J93" s="218">
        <v>40.619999999999997</v>
      </c>
      <c r="K93" s="218">
        <v>262.41000000000003</v>
      </c>
      <c r="L93" s="218">
        <v>7.32</v>
      </c>
      <c r="M93" s="218">
        <v>1.84</v>
      </c>
      <c r="N93" s="218">
        <v>1.77</v>
      </c>
      <c r="O93" s="218">
        <v>2.4900000000000002</v>
      </c>
      <c r="P93" s="218">
        <v>8.06</v>
      </c>
      <c r="Q93" s="218">
        <v>9.7899999999999991</v>
      </c>
      <c r="R93" s="218">
        <v>0.64</v>
      </c>
      <c r="S93" s="218">
        <v>0.4</v>
      </c>
      <c r="T93" s="218">
        <v>0.8</v>
      </c>
      <c r="U93" s="218">
        <v>1.7</v>
      </c>
      <c r="V93" s="218">
        <v>4.7300000000000004</v>
      </c>
      <c r="W93" s="218">
        <v>0.63</v>
      </c>
      <c r="X93" s="218">
        <v>2.15</v>
      </c>
      <c r="Y93" s="218">
        <v>0</v>
      </c>
      <c r="Z93" s="218">
        <v>4.0599999999999996</v>
      </c>
      <c r="AA93" s="218">
        <v>1.31</v>
      </c>
      <c r="AB93" s="218">
        <v>0</v>
      </c>
      <c r="AC93" s="218">
        <v>21.05</v>
      </c>
      <c r="AD93" s="218">
        <v>0</v>
      </c>
      <c r="AE93" s="218">
        <v>0</v>
      </c>
      <c r="AF93" s="218">
        <v>0</v>
      </c>
      <c r="AG93" s="218">
        <v>33.93</v>
      </c>
      <c r="AH93" s="218">
        <v>0</v>
      </c>
      <c r="AI93" s="218">
        <v>11.32</v>
      </c>
      <c r="AJ93" s="218">
        <v>0</v>
      </c>
      <c r="AK93" s="218">
        <v>101.48</v>
      </c>
      <c r="AL93" s="218">
        <v>0</v>
      </c>
      <c r="AM93" s="218">
        <v>0</v>
      </c>
      <c r="AN93" s="218">
        <v>0</v>
      </c>
      <c r="AO93" s="218">
        <v>301.95999999999998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12.11</v>
      </c>
      <c r="E94" s="218">
        <v>0</v>
      </c>
      <c r="F94" s="218">
        <v>0</v>
      </c>
      <c r="G94" s="218">
        <v>30.88</v>
      </c>
      <c r="H94" s="218">
        <v>0</v>
      </c>
      <c r="I94" s="218">
        <v>0</v>
      </c>
      <c r="J94" s="218">
        <v>40.619999999999997</v>
      </c>
      <c r="K94" s="218">
        <v>262.41000000000003</v>
      </c>
      <c r="L94" s="218">
        <v>7.32</v>
      </c>
      <c r="M94" s="218">
        <v>1.84</v>
      </c>
      <c r="N94" s="218">
        <v>1.77</v>
      </c>
      <c r="O94" s="218">
        <v>2.4900000000000002</v>
      </c>
      <c r="P94" s="218">
        <v>8.06</v>
      </c>
      <c r="Q94" s="218">
        <v>9.7899999999999991</v>
      </c>
      <c r="R94" s="218">
        <v>0.64</v>
      </c>
      <c r="S94" s="218">
        <v>0.4</v>
      </c>
      <c r="T94" s="218">
        <v>0.8</v>
      </c>
      <c r="U94" s="218">
        <v>1.7</v>
      </c>
      <c r="V94" s="218">
        <v>4.7300000000000004</v>
      </c>
      <c r="W94" s="218">
        <v>0.63</v>
      </c>
      <c r="X94" s="218">
        <v>2.15</v>
      </c>
      <c r="Y94" s="218">
        <v>0</v>
      </c>
      <c r="Z94" s="218">
        <v>4.0599999999999996</v>
      </c>
      <c r="AA94" s="218">
        <v>1.31</v>
      </c>
      <c r="AB94" s="218">
        <v>0</v>
      </c>
      <c r="AC94" s="218">
        <v>21.05</v>
      </c>
      <c r="AD94" s="218">
        <v>0</v>
      </c>
      <c r="AE94" s="218">
        <v>0</v>
      </c>
      <c r="AF94" s="218">
        <v>0</v>
      </c>
      <c r="AG94" s="218">
        <v>33.93</v>
      </c>
      <c r="AH94" s="218">
        <v>0</v>
      </c>
      <c r="AI94" s="218">
        <v>11.32</v>
      </c>
      <c r="AJ94" s="218">
        <v>0</v>
      </c>
      <c r="AK94" s="218">
        <v>101.48</v>
      </c>
      <c r="AL94" s="218">
        <v>0</v>
      </c>
      <c r="AM94" s="218">
        <v>0</v>
      </c>
      <c r="AN94" s="218">
        <v>0</v>
      </c>
      <c r="AO94" s="218">
        <v>301.95999999999998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12.11</v>
      </c>
      <c r="E95" s="218">
        <v>0</v>
      </c>
      <c r="F95" s="218">
        <v>0</v>
      </c>
      <c r="G95" s="218">
        <v>30.88</v>
      </c>
      <c r="H95" s="218">
        <v>0</v>
      </c>
      <c r="I95" s="218">
        <v>0</v>
      </c>
      <c r="J95" s="218">
        <v>40.619999999999997</v>
      </c>
      <c r="K95" s="218">
        <v>262.41000000000003</v>
      </c>
      <c r="L95" s="218">
        <v>7.32</v>
      </c>
      <c r="M95" s="218">
        <v>1.84</v>
      </c>
      <c r="N95" s="218">
        <v>1.77</v>
      </c>
      <c r="O95" s="218">
        <v>2.4900000000000002</v>
      </c>
      <c r="P95" s="218">
        <v>8.06</v>
      </c>
      <c r="Q95" s="218">
        <v>9.7899999999999991</v>
      </c>
      <c r="R95" s="218">
        <v>0.64</v>
      </c>
      <c r="S95" s="218">
        <v>0.4</v>
      </c>
      <c r="T95" s="218">
        <v>0.8</v>
      </c>
      <c r="U95" s="218">
        <v>1.7</v>
      </c>
      <c r="V95" s="218">
        <v>4.7300000000000004</v>
      </c>
      <c r="W95" s="218">
        <v>0.63</v>
      </c>
      <c r="X95" s="218">
        <v>2.15</v>
      </c>
      <c r="Y95" s="218">
        <v>0</v>
      </c>
      <c r="Z95" s="218">
        <v>4.0599999999999996</v>
      </c>
      <c r="AA95" s="218">
        <v>1.31</v>
      </c>
      <c r="AB95" s="218">
        <v>0</v>
      </c>
      <c r="AC95" s="218">
        <v>21.05</v>
      </c>
      <c r="AD95" s="218">
        <v>0</v>
      </c>
      <c r="AE95" s="218">
        <v>0</v>
      </c>
      <c r="AF95" s="218">
        <v>0</v>
      </c>
      <c r="AG95" s="218">
        <v>33.93</v>
      </c>
      <c r="AH95" s="218">
        <v>0</v>
      </c>
      <c r="AI95" s="218">
        <v>11.32</v>
      </c>
      <c r="AJ95" s="218">
        <v>0</v>
      </c>
      <c r="AK95" s="218">
        <v>101.48</v>
      </c>
      <c r="AL95" s="218">
        <v>0</v>
      </c>
      <c r="AM95" s="218">
        <v>0</v>
      </c>
      <c r="AN95" s="218">
        <v>0</v>
      </c>
      <c r="AO95" s="218">
        <v>301.95999999999998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12.11</v>
      </c>
      <c r="E96" s="218">
        <v>0</v>
      </c>
      <c r="F96" s="218">
        <v>0</v>
      </c>
      <c r="G96" s="218">
        <v>30.88</v>
      </c>
      <c r="H96" s="218">
        <v>0</v>
      </c>
      <c r="I96" s="218">
        <v>0</v>
      </c>
      <c r="J96" s="218">
        <v>40.619999999999997</v>
      </c>
      <c r="K96" s="218">
        <v>262.41000000000003</v>
      </c>
      <c r="L96" s="218">
        <v>7.32</v>
      </c>
      <c r="M96" s="218">
        <v>1.84</v>
      </c>
      <c r="N96" s="218">
        <v>1.77</v>
      </c>
      <c r="O96" s="218">
        <v>2.4900000000000002</v>
      </c>
      <c r="P96" s="218">
        <v>8.06</v>
      </c>
      <c r="Q96" s="218">
        <v>9.7899999999999991</v>
      </c>
      <c r="R96" s="218">
        <v>0.64</v>
      </c>
      <c r="S96" s="218">
        <v>0.4</v>
      </c>
      <c r="T96" s="218">
        <v>0.8</v>
      </c>
      <c r="U96" s="218">
        <v>1.7</v>
      </c>
      <c r="V96" s="218">
        <v>4.7300000000000004</v>
      </c>
      <c r="W96" s="218">
        <v>0.63</v>
      </c>
      <c r="X96" s="218">
        <v>2.15</v>
      </c>
      <c r="Y96" s="218">
        <v>0</v>
      </c>
      <c r="Z96" s="218">
        <v>4.0599999999999996</v>
      </c>
      <c r="AA96" s="218">
        <v>1.31</v>
      </c>
      <c r="AB96" s="218">
        <v>0</v>
      </c>
      <c r="AC96" s="218">
        <v>21.05</v>
      </c>
      <c r="AD96" s="218">
        <v>0</v>
      </c>
      <c r="AE96" s="218">
        <v>0</v>
      </c>
      <c r="AF96" s="218">
        <v>0</v>
      </c>
      <c r="AG96" s="218">
        <v>33.93</v>
      </c>
      <c r="AH96" s="218">
        <v>0</v>
      </c>
      <c r="AI96" s="218">
        <v>11.32</v>
      </c>
      <c r="AJ96" s="218">
        <v>0</v>
      </c>
      <c r="AK96" s="218">
        <v>101.48</v>
      </c>
      <c r="AL96" s="218">
        <v>0</v>
      </c>
      <c r="AM96" s="218">
        <v>0</v>
      </c>
      <c r="AN96" s="218">
        <v>0</v>
      </c>
      <c r="AO96" s="218">
        <v>301.95999999999998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12.11</v>
      </c>
      <c r="E97" s="218">
        <v>0</v>
      </c>
      <c r="F97" s="218">
        <v>0</v>
      </c>
      <c r="G97" s="218">
        <v>30.88</v>
      </c>
      <c r="H97" s="218">
        <v>0</v>
      </c>
      <c r="I97" s="218">
        <v>0</v>
      </c>
      <c r="J97" s="218">
        <v>40.619999999999997</v>
      </c>
      <c r="K97" s="218">
        <v>262.41000000000003</v>
      </c>
      <c r="L97" s="218">
        <v>7.32</v>
      </c>
      <c r="M97" s="218">
        <v>1.84</v>
      </c>
      <c r="N97" s="218">
        <v>1.77</v>
      </c>
      <c r="O97" s="218">
        <v>2.4900000000000002</v>
      </c>
      <c r="P97" s="218">
        <v>8.06</v>
      </c>
      <c r="Q97" s="218">
        <v>9.7899999999999991</v>
      </c>
      <c r="R97" s="218">
        <v>0.64</v>
      </c>
      <c r="S97" s="218">
        <v>0.4</v>
      </c>
      <c r="T97" s="218">
        <v>0.8</v>
      </c>
      <c r="U97" s="218">
        <v>1.7</v>
      </c>
      <c r="V97" s="218">
        <v>4.7300000000000004</v>
      </c>
      <c r="W97" s="218">
        <v>0.63</v>
      </c>
      <c r="X97" s="218">
        <v>2.15</v>
      </c>
      <c r="Y97" s="218">
        <v>0</v>
      </c>
      <c r="Z97" s="218">
        <v>4.0599999999999996</v>
      </c>
      <c r="AA97" s="218">
        <v>1.31</v>
      </c>
      <c r="AB97" s="218">
        <v>0</v>
      </c>
      <c r="AC97" s="218">
        <v>21.05</v>
      </c>
      <c r="AD97" s="218">
        <v>0</v>
      </c>
      <c r="AE97" s="218">
        <v>0</v>
      </c>
      <c r="AF97" s="218">
        <v>0</v>
      </c>
      <c r="AG97" s="218">
        <v>33.93</v>
      </c>
      <c r="AH97" s="218">
        <v>0</v>
      </c>
      <c r="AI97" s="218">
        <v>11.32</v>
      </c>
      <c r="AJ97" s="218">
        <v>0</v>
      </c>
      <c r="AK97" s="218">
        <v>101.48</v>
      </c>
      <c r="AL97" s="218">
        <v>0</v>
      </c>
      <c r="AM97" s="218">
        <v>0</v>
      </c>
      <c r="AN97" s="218">
        <v>0</v>
      </c>
      <c r="AO97" s="218">
        <v>301.95999999999998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12.11</v>
      </c>
      <c r="E98" s="218">
        <v>0</v>
      </c>
      <c r="F98" s="218">
        <v>0</v>
      </c>
      <c r="G98" s="218">
        <v>30.88</v>
      </c>
      <c r="H98" s="218">
        <v>0</v>
      </c>
      <c r="I98" s="218">
        <v>0</v>
      </c>
      <c r="J98" s="218">
        <v>40.619999999999997</v>
      </c>
      <c r="K98" s="218">
        <v>262.41000000000003</v>
      </c>
      <c r="L98" s="218">
        <v>7.32</v>
      </c>
      <c r="M98" s="218">
        <v>1.84</v>
      </c>
      <c r="N98" s="218">
        <v>1.77</v>
      </c>
      <c r="O98" s="218">
        <v>2.4900000000000002</v>
      </c>
      <c r="P98" s="218">
        <v>8.06</v>
      </c>
      <c r="Q98" s="218">
        <v>9.7899999999999991</v>
      </c>
      <c r="R98" s="218">
        <v>0.64</v>
      </c>
      <c r="S98" s="218">
        <v>0.4</v>
      </c>
      <c r="T98" s="218">
        <v>0.8</v>
      </c>
      <c r="U98" s="218">
        <v>1.7</v>
      </c>
      <c r="V98" s="218">
        <v>4.7300000000000004</v>
      </c>
      <c r="W98" s="218">
        <v>0.63</v>
      </c>
      <c r="X98" s="218">
        <v>2.15</v>
      </c>
      <c r="Y98" s="218">
        <v>0</v>
      </c>
      <c r="Z98" s="218">
        <v>4.0599999999999996</v>
      </c>
      <c r="AA98" s="218">
        <v>1.31</v>
      </c>
      <c r="AB98" s="218">
        <v>0</v>
      </c>
      <c r="AC98" s="218">
        <v>21.05</v>
      </c>
      <c r="AD98" s="218">
        <v>0</v>
      </c>
      <c r="AE98" s="218">
        <v>0</v>
      </c>
      <c r="AF98" s="218">
        <v>0</v>
      </c>
      <c r="AG98" s="218">
        <v>33.93</v>
      </c>
      <c r="AH98" s="218">
        <v>0</v>
      </c>
      <c r="AI98" s="218">
        <v>11.32</v>
      </c>
      <c r="AJ98" s="218">
        <v>0</v>
      </c>
      <c r="AK98" s="218">
        <v>101.48</v>
      </c>
      <c r="AL98" s="218">
        <v>0</v>
      </c>
      <c r="AM98" s="218">
        <v>0</v>
      </c>
      <c r="AN98" s="218">
        <v>0</v>
      </c>
      <c r="AO98" s="218">
        <v>301.95999999999998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0.15847000000000011</v>
      </c>
      <c r="D99">
        <f t="shared" si="0"/>
        <v>0.29063999999999995</v>
      </c>
      <c r="E99">
        <f t="shared" si="0"/>
        <v>0</v>
      </c>
      <c r="F99">
        <f t="shared" si="0"/>
        <v>0</v>
      </c>
      <c r="G99">
        <f t="shared" si="0"/>
        <v>0.74112000000000167</v>
      </c>
      <c r="H99">
        <f t="shared" si="0"/>
        <v>0</v>
      </c>
      <c r="I99">
        <f t="shared" si="0"/>
        <v>0</v>
      </c>
      <c r="J99">
        <f t="shared" si="0"/>
        <v>0.96002999999999938</v>
      </c>
      <c r="K99">
        <f t="shared" si="0"/>
        <v>7.6994499999999997</v>
      </c>
      <c r="L99">
        <f t="shared" si="0"/>
        <v>0.24461000000000019</v>
      </c>
      <c r="M99">
        <f t="shared" si="0"/>
        <v>0.27587749999999955</v>
      </c>
      <c r="N99">
        <f t="shared" si="0"/>
        <v>0.24143499999999979</v>
      </c>
      <c r="O99">
        <f t="shared" si="0"/>
        <v>0.31387500000000007</v>
      </c>
      <c r="P99">
        <f t="shared" si="0"/>
        <v>4.1262500000000021E-2</v>
      </c>
      <c r="Q99">
        <f t="shared" si="0"/>
        <v>0.2349599999999997</v>
      </c>
      <c r="R99">
        <f t="shared" si="0"/>
        <v>9.7617499999999885E-2</v>
      </c>
      <c r="S99">
        <f t="shared" si="0"/>
        <v>6.7464999999999886E-2</v>
      </c>
      <c r="T99">
        <f t="shared" si="0"/>
        <v>1.9199999999999964E-2</v>
      </c>
      <c r="U99">
        <f t="shared" si="0"/>
        <v>5.2499999999999963E-2</v>
      </c>
      <c r="V99">
        <f t="shared" si="0"/>
        <v>4.8242500000000035E-2</v>
      </c>
      <c r="W99">
        <f t="shared" si="0"/>
        <v>0.14247999999999997</v>
      </c>
      <c r="X99">
        <f t="shared" si="0"/>
        <v>0.46043750000000039</v>
      </c>
      <c r="Y99">
        <f t="shared" si="0"/>
        <v>0</v>
      </c>
      <c r="Z99">
        <f t="shared" si="0"/>
        <v>0.65885999999999967</v>
      </c>
      <c r="AA99">
        <f t="shared" si="0"/>
        <v>0.28113499999999969</v>
      </c>
      <c r="AB99">
        <f t="shared" si="0"/>
        <v>0</v>
      </c>
      <c r="AC99">
        <f t="shared" si="0"/>
        <v>0.50393500000000035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0.75890749999999974</v>
      </c>
      <c r="AH99">
        <f t="shared" si="0"/>
        <v>5.9400000000000015E-2</v>
      </c>
      <c r="AI99">
        <f t="shared" si="0"/>
        <v>0.23772000000000043</v>
      </c>
      <c r="AJ99">
        <f t="shared" si="0"/>
        <v>5.6599999999999977E-2</v>
      </c>
      <c r="AK99">
        <f t="shared" si="0"/>
        <v>2.4355199999999941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7.1972799999999983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3.2</v>
      </c>
      <c r="D3" s="218">
        <v>6.13</v>
      </c>
      <c r="E3" s="218">
        <v>0</v>
      </c>
      <c r="F3" s="218">
        <v>0</v>
      </c>
      <c r="G3" s="218">
        <v>15.72</v>
      </c>
      <c r="H3" s="218">
        <v>0</v>
      </c>
      <c r="I3" s="218">
        <v>0</v>
      </c>
      <c r="J3" s="218">
        <v>20.04</v>
      </c>
      <c r="K3" s="218">
        <v>114.63</v>
      </c>
      <c r="L3" s="218">
        <v>55.56</v>
      </c>
      <c r="M3" s="218">
        <v>0</v>
      </c>
      <c r="N3" s="218">
        <v>1</v>
      </c>
      <c r="O3" s="218">
        <v>1.67</v>
      </c>
      <c r="P3" s="218">
        <v>1.94</v>
      </c>
      <c r="Q3" s="218">
        <v>5.54</v>
      </c>
      <c r="R3" s="218">
        <v>5.29</v>
      </c>
      <c r="S3" s="218">
        <v>2.57</v>
      </c>
      <c r="T3" s="218">
        <v>0</v>
      </c>
      <c r="U3" s="218">
        <v>9.7100000000000009</v>
      </c>
      <c r="V3" s="218">
        <v>0.12</v>
      </c>
      <c r="W3" s="218">
        <v>0.37</v>
      </c>
      <c r="X3" s="218">
        <v>1.24</v>
      </c>
      <c r="Y3" s="218">
        <v>0</v>
      </c>
      <c r="Z3" s="218">
        <v>22.34</v>
      </c>
      <c r="AA3" s="218">
        <v>13.56</v>
      </c>
      <c r="AB3" s="218">
        <v>0</v>
      </c>
      <c r="AC3" s="218">
        <v>11.2</v>
      </c>
      <c r="AD3" s="218">
        <v>0</v>
      </c>
      <c r="AE3" s="218">
        <v>0</v>
      </c>
      <c r="AF3" s="218">
        <v>0</v>
      </c>
      <c r="AG3" s="218">
        <v>17.36</v>
      </c>
      <c r="AH3" s="218">
        <v>0</v>
      </c>
      <c r="AI3" s="218">
        <v>6.43</v>
      </c>
      <c r="AJ3" s="218">
        <v>0</v>
      </c>
      <c r="AK3" s="218">
        <v>58.68</v>
      </c>
      <c r="AL3" s="218">
        <v>0</v>
      </c>
      <c r="AM3" s="218">
        <v>0</v>
      </c>
      <c r="AN3" s="218">
        <v>0</v>
      </c>
      <c r="AO3" s="218">
        <v>174.6</v>
      </c>
      <c r="AP3" s="218">
        <v>0</v>
      </c>
    </row>
    <row r="4" spans="1:42">
      <c r="A4" t="s">
        <v>46</v>
      </c>
      <c r="B4" s="218">
        <v>0</v>
      </c>
      <c r="C4" s="218">
        <v>3.2</v>
      </c>
      <c r="D4" s="218">
        <v>6.13</v>
      </c>
      <c r="E4" s="218">
        <v>0</v>
      </c>
      <c r="F4" s="218">
        <v>0</v>
      </c>
      <c r="G4" s="218">
        <v>15.72</v>
      </c>
      <c r="H4" s="218">
        <v>0</v>
      </c>
      <c r="I4" s="218">
        <v>0</v>
      </c>
      <c r="J4" s="218">
        <v>20.04</v>
      </c>
      <c r="K4" s="218">
        <v>126.36</v>
      </c>
      <c r="L4" s="218">
        <v>55.56</v>
      </c>
      <c r="M4" s="218">
        <v>0</v>
      </c>
      <c r="N4" s="218">
        <v>1</v>
      </c>
      <c r="O4" s="218">
        <v>1.67</v>
      </c>
      <c r="P4" s="218">
        <v>1.94</v>
      </c>
      <c r="Q4" s="218">
        <v>5.54</v>
      </c>
      <c r="R4" s="218">
        <v>5.94</v>
      </c>
      <c r="S4" s="218">
        <v>3.91</v>
      </c>
      <c r="T4" s="218">
        <v>0</v>
      </c>
      <c r="U4" s="218">
        <v>9.7100000000000009</v>
      </c>
      <c r="V4" s="218">
        <v>0.12</v>
      </c>
      <c r="W4" s="218">
        <v>0.37</v>
      </c>
      <c r="X4" s="218">
        <v>1.24</v>
      </c>
      <c r="Y4" s="218">
        <v>0</v>
      </c>
      <c r="Z4" s="218">
        <v>22.34</v>
      </c>
      <c r="AA4" s="218">
        <v>13.56</v>
      </c>
      <c r="AB4" s="218">
        <v>0</v>
      </c>
      <c r="AC4" s="218">
        <v>11.2</v>
      </c>
      <c r="AD4" s="218">
        <v>0</v>
      </c>
      <c r="AE4" s="218">
        <v>0</v>
      </c>
      <c r="AF4" s="218">
        <v>0</v>
      </c>
      <c r="AG4" s="218">
        <v>17.36</v>
      </c>
      <c r="AH4" s="218">
        <v>0</v>
      </c>
      <c r="AI4" s="218">
        <v>6.43</v>
      </c>
      <c r="AJ4" s="218">
        <v>0</v>
      </c>
      <c r="AK4" s="218">
        <v>58.68</v>
      </c>
      <c r="AL4" s="218">
        <v>0</v>
      </c>
      <c r="AM4" s="218">
        <v>0</v>
      </c>
      <c r="AN4" s="218">
        <v>0</v>
      </c>
      <c r="AO4" s="218">
        <v>174.6</v>
      </c>
      <c r="AP4" s="218">
        <v>0</v>
      </c>
    </row>
    <row r="5" spans="1:42">
      <c r="A5" t="s">
        <v>47</v>
      </c>
      <c r="B5" s="218">
        <v>0</v>
      </c>
      <c r="C5" s="218">
        <v>3.2</v>
      </c>
      <c r="D5" s="218">
        <v>6.13</v>
      </c>
      <c r="E5" s="218">
        <v>0</v>
      </c>
      <c r="F5" s="218">
        <v>0</v>
      </c>
      <c r="G5" s="218">
        <v>15.72</v>
      </c>
      <c r="H5" s="218">
        <v>0</v>
      </c>
      <c r="I5" s="218">
        <v>0</v>
      </c>
      <c r="J5" s="218">
        <v>20.04</v>
      </c>
      <c r="K5" s="218">
        <v>126.36</v>
      </c>
      <c r="L5" s="218">
        <v>55.56</v>
      </c>
      <c r="M5" s="218">
        <v>0</v>
      </c>
      <c r="N5" s="218">
        <v>1</v>
      </c>
      <c r="O5" s="218">
        <v>1.67</v>
      </c>
      <c r="P5" s="218">
        <v>1.94</v>
      </c>
      <c r="Q5" s="218">
        <v>5.54</v>
      </c>
      <c r="R5" s="218">
        <v>5.94</v>
      </c>
      <c r="S5" s="218">
        <v>3.91</v>
      </c>
      <c r="T5" s="218">
        <v>0</v>
      </c>
      <c r="U5" s="218">
        <v>9.7100000000000009</v>
      </c>
      <c r="V5" s="218">
        <v>3.62</v>
      </c>
      <c r="W5" s="218">
        <v>0.37</v>
      </c>
      <c r="X5" s="218">
        <v>1.24</v>
      </c>
      <c r="Y5" s="218">
        <v>0</v>
      </c>
      <c r="Z5" s="218">
        <v>38.9</v>
      </c>
      <c r="AA5" s="218">
        <v>13.56</v>
      </c>
      <c r="AB5" s="218">
        <v>0</v>
      </c>
      <c r="AC5" s="218">
        <v>11.2</v>
      </c>
      <c r="AD5" s="218">
        <v>0</v>
      </c>
      <c r="AE5" s="218">
        <v>0</v>
      </c>
      <c r="AF5" s="218">
        <v>0</v>
      </c>
      <c r="AG5" s="218">
        <v>17.36</v>
      </c>
      <c r="AH5" s="218">
        <v>0</v>
      </c>
      <c r="AI5" s="218">
        <v>6.43</v>
      </c>
      <c r="AJ5" s="218">
        <v>0</v>
      </c>
      <c r="AK5" s="218">
        <v>58.68</v>
      </c>
      <c r="AL5" s="218">
        <v>0</v>
      </c>
      <c r="AM5" s="218">
        <v>0</v>
      </c>
      <c r="AN5" s="218">
        <v>0</v>
      </c>
      <c r="AO5" s="218">
        <v>174.6</v>
      </c>
      <c r="AP5" s="218">
        <v>0</v>
      </c>
    </row>
    <row r="6" spans="1:42">
      <c r="A6" t="s">
        <v>48</v>
      </c>
      <c r="B6" s="218">
        <v>0</v>
      </c>
      <c r="C6" s="218">
        <v>3.2</v>
      </c>
      <c r="D6" s="218">
        <v>6.13</v>
      </c>
      <c r="E6" s="218">
        <v>0</v>
      </c>
      <c r="F6" s="218">
        <v>0</v>
      </c>
      <c r="G6" s="218">
        <v>15.72</v>
      </c>
      <c r="H6" s="218">
        <v>0</v>
      </c>
      <c r="I6" s="218">
        <v>0</v>
      </c>
      <c r="J6" s="218">
        <v>20.04</v>
      </c>
      <c r="K6" s="218">
        <v>126.36</v>
      </c>
      <c r="L6" s="218">
        <v>55.56</v>
      </c>
      <c r="M6" s="218">
        <v>0</v>
      </c>
      <c r="N6" s="218">
        <v>1</v>
      </c>
      <c r="O6" s="218">
        <v>1.67</v>
      </c>
      <c r="P6" s="218">
        <v>1.94</v>
      </c>
      <c r="Q6" s="218">
        <v>5.54</v>
      </c>
      <c r="R6" s="218">
        <v>5.94</v>
      </c>
      <c r="S6" s="218">
        <v>3.91</v>
      </c>
      <c r="T6" s="218">
        <v>0</v>
      </c>
      <c r="U6" s="218">
        <v>9.7100000000000009</v>
      </c>
      <c r="V6" s="218">
        <v>3.62</v>
      </c>
      <c r="W6" s="218">
        <v>6.01</v>
      </c>
      <c r="X6" s="218">
        <v>20.07</v>
      </c>
      <c r="Y6" s="218">
        <v>0</v>
      </c>
      <c r="Z6" s="218">
        <v>38.9</v>
      </c>
      <c r="AA6" s="218">
        <v>13.56</v>
      </c>
      <c r="AB6" s="218">
        <v>0</v>
      </c>
      <c r="AC6" s="218">
        <v>11.2</v>
      </c>
      <c r="AD6" s="218">
        <v>0</v>
      </c>
      <c r="AE6" s="218">
        <v>0</v>
      </c>
      <c r="AF6" s="218">
        <v>0</v>
      </c>
      <c r="AG6" s="218">
        <v>17.36</v>
      </c>
      <c r="AH6" s="218">
        <v>0</v>
      </c>
      <c r="AI6" s="218">
        <v>6.43</v>
      </c>
      <c r="AJ6" s="218">
        <v>0</v>
      </c>
      <c r="AK6" s="218">
        <v>58.68</v>
      </c>
      <c r="AL6" s="218">
        <v>0</v>
      </c>
      <c r="AM6" s="218">
        <v>0</v>
      </c>
      <c r="AN6" s="218">
        <v>0</v>
      </c>
      <c r="AO6" s="218">
        <v>174.6</v>
      </c>
      <c r="AP6" s="218">
        <v>0</v>
      </c>
    </row>
    <row r="7" spans="1:42">
      <c r="A7" t="s">
        <v>49</v>
      </c>
      <c r="B7" s="218">
        <v>0</v>
      </c>
      <c r="C7" s="218">
        <v>3.2</v>
      </c>
      <c r="D7" s="218">
        <v>6.13</v>
      </c>
      <c r="E7" s="218">
        <v>0</v>
      </c>
      <c r="F7" s="218">
        <v>0</v>
      </c>
      <c r="G7" s="218">
        <v>15.72</v>
      </c>
      <c r="H7" s="218">
        <v>0</v>
      </c>
      <c r="I7" s="218">
        <v>0</v>
      </c>
      <c r="J7" s="218">
        <v>20.04</v>
      </c>
      <c r="K7" s="218">
        <v>126.36</v>
      </c>
      <c r="L7" s="218">
        <v>55.56</v>
      </c>
      <c r="M7" s="218">
        <v>0</v>
      </c>
      <c r="N7" s="218">
        <v>1</v>
      </c>
      <c r="O7" s="218">
        <v>1.67</v>
      </c>
      <c r="P7" s="218">
        <v>1.94</v>
      </c>
      <c r="Q7" s="218">
        <v>5.54</v>
      </c>
      <c r="R7" s="218">
        <v>5.94</v>
      </c>
      <c r="S7" s="218">
        <v>3.91</v>
      </c>
      <c r="T7" s="218">
        <v>0</v>
      </c>
      <c r="U7" s="218">
        <v>9.7100000000000009</v>
      </c>
      <c r="V7" s="218">
        <v>3.62</v>
      </c>
      <c r="W7" s="218">
        <v>0.37</v>
      </c>
      <c r="X7" s="218">
        <v>1.42</v>
      </c>
      <c r="Y7" s="218">
        <v>0</v>
      </c>
      <c r="Z7" s="218">
        <v>38.9</v>
      </c>
      <c r="AA7" s="218">
        <v>13.56</v>
      </c>
      <c r="AB7" s="218">
        <v>0</v>
      </c>
      <c r="AC7" s="218">
        <v>11.2</v>
      </c>
      <c r="AD7" s="218">
        <v>0</v>
      </c>
      <c r="AE7" s="218">
        <v>0</v>
      </c>
      <c r="AF7" s="218">
        <v>0</v>
      </c>
      <c r="AG7" s="218">
        <v>17.36</v>
      </c>
      <c r="AH7" s="218">
        <v>0</v>
      </c>
      <c r="AI7" s="218">
        <v>6.43</v>
      </c>
      <c r="AJ7" s="218">
        <v>0</v>
      </c>
      <c r="AK7" s="218">
        <v>58.68</v>
      </c>
      <c r="AL7" s="218">
        <v>0</v>
      </c>
      <c r="AM7" s="218">
        <v>0</v>
      </c>
      <c r="AN7" s="218">
        <v>0</v>
      </c>
      <c r="AO7" s="218">
        <v>174.6</v>
      </c>
      <c r="AP7" s="218">
        <v>0</v>
      </c>
    </row>
    <row r="8" spans="1:42">
      <c r="A8" t="s">
        <v>50</v>
      </c>
      <c r="B8" s="218">
        <v>0</v>
      </c>
      <c r="C8" s="218">
        <v>3.2</v>
      </c>
      <c r="D8" s="218">
        <v>6.13</v>
      </c>
      <c r="E8" s="218">
        <v>0</v>
      </c>
      <c r="F8" s="218">
        <v>0</v>
      </c>
      <c r="G8" s="218">
        <v>15.72</v>
      </c>
      <c r="H8" s="218">
        <v>0</v>
      </c>
      <c r="I8" s="218">
        <v>0</v>
      </c>
      <c r="J8" s="218">
        <v>20.04</v>
      </c>
      <c r="K8" s="218">
        <v>126.36</v>
      </c>
      <c r="L8" s="218">
        <v>55.56</v>
      </c>
      <c r="M8" s="218">
        <v>0</v>
      </c>
      <c r="N8" s="218">
        <v>1</v>
      </c>
      <c r="O8" s="218">
        <v>1.67</v>
      </c>
      <c r="P8" s="218">
        <v>1.94</v>
      </c>
      <c r="Q8" s="218">
        <v>5.54</v>
      </c>
      <c r="R8" s="218">
        <v>5.94</v>
      </c>
      <c r="S8" s="218">
        <v>3.91</v>
      </c>
      <c r="T8" s="218">
        <v>0</v>
      </c>
      <c r="U8" s="218">
        <v>9.7100000000000009</v>
      </c>
      <c r="V8" s="218">
        <v>3.62</v>
      </c>
      <c r="W8" s="218">
        <v>0.37</v>
      </c>
      <c r="X8" s="218">
        <v>1.27</v>
      </c>
      <c r="Y8" s="218">
        <v>0</v>
      </c>
      <c r="Z8" s="218">
        <v>38.9</v>
      </c>
      <c r="AA8" s="218">
        <v>13.56</v>
      </c>
      <c r="AB8" s="218">
        <v>0</v>
      </c>
      <c r="AC8" s="218">
        <v>11.2</v>
      </c>
      <c r="AD8" s="218">
        <v>0</v>
      </c>
      <c r="AE8" s="218">
        <v>0</v>
      </c>
      <c r="AF8" s="218">
        <v>0</v>
      </c>
      <c r="AG8" s="218">
        <v>18.59</v>
      </c>
      <c r="AH8" s="218">
        <v>0</v>
      </c>
      <c r="AI8" s="218">
        <v>6.43</v>
      </c>
      <c r="AJ8" s="218">
        <v>0</v>
      </c>
      <c r="AK8" s="218">
        <v>58.68</v>
      </c>
      <c r="AL8" s="218">
        <v>0</v>
      </c>
      <c r="AM8" s="218">
        <v>0</v>
      </c>
      <c r="AN8" s="218">
        <v>0</v>
      </c>
      <c r="AO8" s="218">
        <v>174.6</v>
      </c>
      <c r="AP8" s="218">
        <v>0</v>
      </c>
    </row>
    <row r="9" spans="1:42">
      <c r="A9" t="s">
        <v>51</v>
      </c>
      <c r="B9" s="218">
        <v>0</v>
      </c>
      <c r="C9" s="218">
        <v>3.2</v>
      </c>
      <c r="D9" s="218">
        <v>6.13</v>
      </c>
      <c r="E9" s="218">
        <v>0</v>
      </c>
      <c r="F9" s="218">
        <v>0</v>
      </c>
      <c r="G9" s="218">
        <v>15.72</v>
      </c>
      <c r="H9" s="218">
        <v>0</v>
      </c>
      <c r="I9" s="218">
        <v>0</v>
      </c>
      <c r="J9" s="218">
        <v>20.04</v>
      </c>
      <c r="K9" s="218">
        <v>126.36</v>
      </c>
      <c r="L9" s="218">
        <v>55.56</v>
      </c>
      <c r="M9" s="218">
        <v>0</v>
      </c>
      <c r="N9" s="218">
        <v>1</v>
      </c>
      <c r="O9" s="218">
        <v>1.67</v>
      </c>
      <c r="P9" s="218">
        <v>1.94</v>
      </c>
      <c r="Q9" s="218">
        <v>5.54</v>
      </c>
      <c r="R9" s="218">
        <v>5.94</v>
      </c>
      <c r="S9" s="218">
        <v>3.91</v>
      </c>
      <c r="T9" s="218">
        <v>0</v>
      </c>
      <c r="U9" s="218">
        <v>9.7100000000000009</v>
      </c>
      <c r="V9" s="218">
        <v>3.62</v>
      </c>
      <c r="W9" s="218">
        <v>0.37</v>
      </c>
      <c r="X9" s="218">
        <v>1.27</v>
      </c>
      <c r="Y9" s="218">
        <v>0</v>
      </c>
      <c r="Z9" s="218">
        <v>38.9</v>
      </c>
      <c r="AA9" s="218">
        <v>13.56</v>
      </c>
      <c r="AB9" s="218">
        <v>0</v>
      </c>
      <c r="AC9" s="218">
        <v>11.2</v>
      </c>
      <c r="AD9" s="218">
        <v>0</v>
      </c>
      <c r="AE9" s="218">
        <v>0</v>
      </c>
      <c r="AF9" s="218">
        <v>0</v>
      </c>
      <c r="AG9" s="218">
        <v>18.59</v>
      </c>
      <c r="AH9" s="218">
        <v>0</v>
      </c>
      <c r="AI9" s="218">
        <v>6.43</v>
      </c>
      <c r="AJ9" s="218">
        <v>0</v>
      </c>
      <c r="AK9" s="218">
        <v>58.68</v>
      </c>
      <c r="AL9" s="218">
        <v>0</v>
      </c>
      <c r="AM9" s="218">
        <v>0</v>
      </c>
      <c r="AN9" s="218">
        <v>0</v>
      </c>
      <c r="AO9" s="218">
        <v>174.6</v>
      </c>
      <c r="AP9" s="218">
        <v>0</v>
      </c>
    </row>
    <row r="10" spans="1:42">
      <c r="A10" t="s">
        <v>52</v>
      </c>
      <c r="B10" s="218">
        <v>0</v>
      </c>
      <c r="C10" s="218">
        <v>3.2</v>
      </c>
      <c r="D10" s="218">
        <v>6.13</v>
      </c>
      <c r="E10" s="218">
        <v>0</v>
      </c>
      <c r="F10" s="218">
        <v>0</v>
      </c>
      <c r="G10" s="218">
        <v>15.72</v>
      </c>
      <c r="H10" s="218">
        <v>0</v>
      </c>
      <c r="I10" s="218">
        <v>0</v>
      </c>
      <c r="J10" s="218">
        <v>20.04</v>
      </c>
      <c r="K10" s="218">
        <v>126.36</v>
      </c>
      <c r="L10" s="218">
        <v>55.56</v>
      </c>
      <c r="M10" s="218">
        <v>0</v>
      </c>
      <c r="N10" s="218">
        <v>1</v>
      </c>
      <c r="O10" s="218">
        <v>1.67</v>
      </c>
      <c r="P10" s="218">
        <v>1.94</v>
      </c>
      <c r="Q10" s="218">
        <v>5.54</v>
      </c>
      <c r="R10" s="218">
        <v>5.94</v>
      </c>
      <c r="S10" s="218">
        <v>3.91</v>
      </c>
      <c r="T10" s="218">
        <v>0</v>
      </c>
      <c r="U10" s="218">
        <v>9.7100000000000009</v>
      </c>
      <c r="V10" s="218">
        <v>3.62</v>
      </c>
      <c r="W10" s="218">
        <v>0.37</v>
      </c>
      <c r="X10" s="218">
        <v>1.27</v>
      </c>
      <c r="Y10" s="218">
        <v>0</v>
      </c>
      <c r="Z10" s="218">
        <v>38.9</v>
      </c>
      <c r="AA10" s="218">
        <v>13.56</v>
      </c>
      <c r="AB10" s="218">
        <v>0</v>
      </c>
      <c r="AC10" s="218">
        <v>11.2</v>
      </c>
      <c r="AD10" s="218">
        <v>0</v>
      </c>
      <c r="AE10" s="218">
        <v>0</v>
      </c>
      <c r="AF10" s="218">
        <v>0</v>
      </c>
      <c r="AG10" s="218">
        <v>18.59</v>
      </c>
      <c r="AH10" s="218">
        <v>0</v>
      </c>
      <c r="AI10" s="218">
        <v>6.43</v>
      </c>
      <c r="AJ10" s="218">
        <v>0</v>
      </c>
      <c r="AK10" s="218">
        <v>58.68</v>
      </c>
      <c r="AL10" s="218">
        <v>0</v>
      </c>
      <c r="AM10" s="218">
        <v>0</v>
      </c>
      <c r="AN10" s="218">
        <v>0</v>
      </c>
      <c r="AO10" s="218">
        <v>174.6</v>
      </c>
      <c r="AP10" s="218">
        <v>0</v>
      </c>
    </row>
    <row r="11" spans="1:42">
      <c r="A11" t="s">
        <v>53</v>
      </c>
      <c r="B11" s="218">
        <v>0</v>
      </c>
      <c r="C11" s="218">
        <v>3.2</v>
      </c>
      <c r="D11" s="218">
        <v>6.13</v>
      </c>
      <c r="E11" s="218">
        <v>0</v>
      </c>
      <c r="F11" s="218">
        <v>0</v>
      </c>
      <c r="G11" s="218">
        <v>15.72</v>
      </c>
      <c r="H11" s="218">
        <v>0</v>
      </c>
      <c r="I11" s="218">
        <v>0</v>
      </c>
      <c r="J11" s="218">
        <v>20.04</v>
      </c>
      <c r="K11" s="218">
        <v>126.36</v>
      </c>
      <c r="L11" s="218">
        <v>55.56</v>
      </c>
      <c r="M11" s="218">
        <v>0</v>
      </c>
      <c r="N11" s="218">
        <v>1</v>
      </c>
      <c r="O11" s="218">
        <v>1.67</v>
      </c>
      <c r="P11" s="218">
        <v>1.94</v>
      </c>
      <c r="Q11" s="218">
        <v>5.54</v>
      </c>
      <c r="R11" s="218">
        <v>5.94</v>
      </c>
      <c r="S11" s="218">
        <v>3.91</v>
      </c>
      <c r="T11" s="218">
        <v>0</v>
      </c>
      <c r="U11" s="218">
        <v>9.7100000000000009</v>
      </c>
      <c r="V11" s="218">
        <v>3.62</v>
      </c>
      <c r="W11" s="218">
        <v>1.28</v>
      </c>
      <c r="X11" s="218">
        <v>1.27</v>
      </c>
      <c r="Y11" s="218">
        <v>0</v>
      </c>
      <c r="Z11" s="218">
        <v>38.9</v>
      </c>
      <c r="AA11" s="218">
        <v>13.56</v>
      </c>
      <c r="AB11" s="218">
        <v>0</v>
      </c>
      <c r="AC11" s="218">
        <v>11.2</v>
      </c>
      <c r="AD11" s="218">
        <v>0</v>
      </c>
      <c r="AE11" s="218">
        <v>0</v>
      </c>
      <c r="AF11" s="218">
        <v>0</v>
      </c>
      <c r="AG11" s="218">
        <v>18.59</v>
      </c>
      <c r="AH11" s="218">
        <v>0</v>
      </c>
      <c r="AI11" s="218">
        <v>6.43</v>
      </c>
      <c r="AJ11" s="218">
        <v>0</v>
      </c>
      <c r="AK11" s="218">
        <v>58.68</v>
      </c>
      <c r="AL11" s="218">
        <v>0</v>
      </c>
      <c r="AM11" s="218">
        <v>0</v>
      </c>
      <c r="AN11" s="218">
        <v>0</v>
      </c>
      <c r="AO11" s="218">
        <v>174.6</v>
      </c>
      <c r="AP11" s="218">
        <v>0</v>
      </c>
    </row>
    <row r="12" spans="1:42">
      <c r="A12" t="s">
        <v>54</v>
      </c>
      <c r="B12" s="218">
        <v>0</v>
      </c>
      <c r="C12" s="218">
        <v>3.2</v>
      </c>
      <c r="D12" s="218">
        <v>6.13</v>
      </c>
      <c r="E12" s="218">
        <v>0</v>
      </c>
      <c r="F12" s="218">
        <v>0</v>
      </c>
      <c r="G12" s="218">
        <v>15.72</v>
      </c>
      <c r="H12" s="218">
        <v>0</v>
      </c>
      <c r="I12" s="218">
        <v>0</v>
      </c>
      <c r="J12" s="218">
        <v>20.04</v>
      </c>
      <c r="K12" s="218">
        <v>126.36</v>
      </c>
      <c r="L12" s="218">
        <v>55.56</v>
      </c>
      <c r="M12" s="218">
        <v>0</v>
      </c>
      <c r="N12" s="218">
        <v>1</v>
      </c>
      <c r="O12" s="218">
        <v>1.67</v>
      </c>
      <c r="P12" s="218">
        <v>1.94</v>
      </c>
      <c r="Q12" s="218">
        <v>5.54</v>
      </c>
      <c r="R12" s="218">
        <v>5.94</v>
      </c>
      <c r="S12" s="218">
        <v>3.91</v>
      </c>
      <c r="T12" s="218">
        <v>0</v>
      </c>
      <c r="U12" s="218">
        <v>9.7100000000000009</v>
      </c>
      <c r="V12" s="218">
        <v>3.62</v>
      </c>
      <c r="W12" s="218">
        <v>1.28</v>
      </c>
      <c r="X12" s="218">
        <v>1.27</v>
      </c>
      <c r="Y12" s="218">
        <v>0</v>
      </c>
      <c r="Z12" s="218">
        <v>38.9</v>
      </c>
      <c r="AA12" s="218">
        <v>13.56</v>
      </c>
      <c r="AB12" s="218">
        <v>0</v>
      </c>
      <c r="AC12" s="218">
        <v>11.22</v>
      </c>
      <c r="AD12" s="218">
        <v>0</v>
      </c>
      <c r="AE12" s="218">
        <v>0</v>
      </c>
      <c r="AF12" s="218">
        <v>0</v>
      </c>
      <c r="AG12" s="218">
        <v>18.59</v>
      </c>
      <c r="AH12" s="218">
        <v>0</v>
      </c>
      <c r="AI12" s="218">
        <v>6.43</v>
      </c>
      <c r="AJ12" s="218">
        <v>0</v>
      </c>
      <c r="AK12" s="218">
        <v>58.68</v>
      </c>
      <c r="AL12" s="218">
        <v>0</v>
      </c>
      <c r="AM12" s="218">
        <v>0</v>
      </c>
      <c r="AN12" s="218">
        <v>0</v>
      </c>
      <c r="AO12" s="218">
        <v>174.6</v>
      </c>
      <c r="AP12" s="218">
        <v>0</v>
      </c>
    </row>
    <row r="13" spans="1:42">
      <c r="A13" t="s">
        <v>55</v>
      </c>
      <c r="B13" s="218">
        <v>0</v>
      </c>
      <c r="C13" s="218">
        <v>3.2</v>
      </c>
      <c r="D13" s="218">
        <v>6.13</v>
      </c>
      <c r="E13" s="218">
        <v>0</v>
      </c>
      <c r="F13" s="218">
        <v>0</v>
      </c>
      <c r="G13" s="218">
        <v>15.72</v>
      </c>
      <c r="H13" s="218">
        <v>0</v>
      </c>
      <c r="I13" s="218">
        <v>0</v>
      </c>
      <c r="J13" s="218">
        <v>20.04</v>
      </c>
      <c r="K13" s="218">
        <v>126.36</v>
      </c>
      <c r="L13" s="218">
        <v>57.47</v>
      </c>
      <c r="M13" s="218">
        <v>0</v>
      </c>
      <c r="N13" s="218">
        <v>1</v>
      </c>
      <c r="O13" s="218">
        <v>1.67</v>
      </c>
      <c r="P13" s="218">
        <v>1.94</v>
      </c>
      <c r="Q13" s="218">
        <v>5.54</v>
      </c>
      <c r="R13" s="218">
        <v>5.94</v>
      </c>
      <c r="S13" s="218">
        <v>3.91</v>
      </c>
      <c r="T13" s="218">
        <v>0</v>
      </c>
      <c r="U13" s="218">
        <v>9.7100000000000009</v>
      </c>
      <c r="V13" s="218">
        <v>3.62</v>
      </c>
      <c r="W13" s="218">
        <v>0.91</v>
      </c>
      <c r="X13" s="218">
        <v>1.27</v>
      </c>
      <c r="Y13" s="218">
        <v>0</v>
      </c>
      <c r="Z13" s="218">
        <v>39.46</v>
      </c>
      <c r="AA13" s="218">
        <v>13.45</v>
      </c>
      <c r="AB13" s="218">
        <v>0</v>
      </c>
      <c r="AC13" s="218">
        <v>11.22</v>
      </c>
      <c r="AD13" s="218">
        <v>0</v>
      </c>
      <c r="AE13" s="218">
        <v>0</v>
      </c>
      <c r="AF13" s="218">
        <v>0</v>
      </c>
      <c r="AG13" s="218">
        <v>18.59</v>
      </c>
      <c r="AH13" s="218">
        <v>0</v>
      </c>
      <c r="AI13" s="218">
        <v>6.43</v>
      </c>
      <c r="AJ13" s="218">
        <v>0</v>
      </c>
      <c r="AK13" s="218">
        <v>58.68</v>
      </c>
      <c r="AL13" s="218">
        <v>0</v>
      </c>
      <c r="AM13" s="218">
        <v>0</v>
      </c>
      <c r="AN13" s="218">
        <v>0</v>
      </c>
      <c r="AO13" s="218">
        <v>174.6</v>
      </c>
      <c r="AP13" s="218">
        <v>0</v>
      </c>
    </row>
    <row r="14" spans="1:42">
      <c r="A14" t="s">
        <v>56</v>
      </c>
      <c r="B14" s="218">
        <v>0</v>
      </c>
      <c r="C14" s="218">
        <v>3.2</v>
      </c>
      <c r="D14" s="218">
        <v>6.13</v>
      </c>
      <c r="E14" s="218">
        <v>0</v>
      </c>
      <c r="F14" s="218">
        <v>0</v>
      </c>
      <c r="G14" s="218">
        <v>15.72</v>
      </c>
      <c r="H14" s="218">
        <v>0</v>
      </c>
      <c r="I14" s="218">
        <v>0</v>
      </c>
      <c r="J14" s="218">
        <v>20.04</v>
      </c>
      <c r="K14" s="218">
        <v>126.36</v>
      </c>
      <c r="L14" s="218">
        <v>55.56</v>
      </c>
      <c r="M14" s="218">
        <v>0</v>
      </c>
      <c r="N14" s="218">
        <v>1</v>
      </c>
      <c r="O14" s="218">
        <v>1.67</v>
      </c>
      <c r="P14" s="218">
        <v>1.94</v>
      </c>
      <c r="Q14" s="218">
        <v>5.54</v>
      </c>
      <c r="R14" s="218">
        <v>5.94</v>
      </c>
      <c r="S14" s="218">
        <v>3.91</v>
      </c>
      <c r="T14" s="218">
        <v>0</v>
      </c>
      <c r="U14" s="218">
        <v>9.7100000000000009</v>
      </c>
      <c r="V14" s="218">
        <v>3.62</v>
      </c>
      <c r="W14" s="218">
        <v>0.91</v>
      </c>
      <c r="X14" s="218">
        <v>1.27</v>
      </c>
      <c r="Y14" s="218">
        <v>0</v>
      </c>
      <c r="Z14" s="218">
        <v>39.46</v>
      </c>
      <c r="AA14" s="218">
        <v>13.45</v>
      </c>
      <c r="AB14" s="218">
        <v>0</v>
      </c>
      <c r="AC14" s="218">
        <v>10.87</v>
      </c>
      <c r="AD14" s="218">
        <v>0</v>
      </c>
      <c r="AE14" s="218">
        <v>0</v>
      </c>
      <c r="AF14" s="218">
        <v>0</v>
      </c>
      <c r="AG14" s="218">
        <v>18.59</v>
      </c>
      <c r="AH14" s="218">
        <v>0</v>
      </c>
      <c r="AI14" s="218">
        <v>6.43</v>
      </c>
      <c r="AJ14" s="218">
        <v>0</v>
      </c>
      <c r="AK14" s="218">
        <v>58.68</v>
      </c>
      <c r="AL14" s="218">
        <v>0</v>
      </c>
      <c r="AM14" s="218">
        <v>0</v>
      </c>
      <c r="AN14" s="218">
        <v>0</v>
      </c>
      <c r="AO14" s="218">
        <v>174.6</v>
      </c>
      <c r="AP14" s="218">
        <v>0</v>
      </c>
    </row>
    <row r="15" spans="1:42">
      <c r="A15" t="s">
        <v>57</v>
      </c>
      <c r="B15" s="218">
        <v>0</v>
      </c>
      <c r="C15" s="218">
        <v>3.2</v>
      </c>
      <c r="D15" s="218">
        <v>6.13</v>
      </c>
      <c r="E15" s="218">
        <v>0</v>
      </c>
      <c r="F15" s="218">
        <v>0</v>
      </c>
      <c r="G15" s="218">
        <v>15.72</v>
      </c>
      <c r="H15" s="218">
        <v>0</v>
      </c>
      <c r="I15" s="218">
        <v>0</v>
      </c>
      <c r="J15" s="218">
        <v>20.04</v>
      </c>
      <c r="K15" s="218">
        <v>126.36</v>
      </c>
      <c r="L15" s="218">
        <v>55.56</v>
      </c>
      <c r="M15" s="218">
        <v>0</v>
      </c>
      <c r="N15" s="218">
        <v>1</v>
      </c>
      <c r="O15" s="218">
        <v>1.67</v>
      </c>
      <c r="P15" s="218">
        <v>1.94</v>
      </c>
      <c r="Q15" s="218">
        <v>5.54</v>
      </c>
      <c r="R15" s="218">
        <v>5.94</v>
      </c>
      <c r="S15" s="218">
        <v>3.91</v>
      </c>
      <c r="T15" s="218">
        <v>0</v>
      </c>
      <c r="U15" s="218">
        <v>9.7100000000000009</v>
      </c>
      <c r="V15" s="218">
        <v>0.12</v>
      </c>
      <c r="W15" s="218">
        <v>0.91</v>
      </c>
      <c r="X15" s="218">
        <v>1.27</v>
      </c>
      <c r="Y15" s="218">
        <v>0</v>
      </c>
      <c r="Z15" s="218">
        <v>38.75</v>
      </c>
      <c r="AA15" s="218">
        <v>13.56</v>
      </c>
      <c r="AB15" s="218">
        <v>0</v>
      </c>
      <c r="AC15" s="218">
        <v>10.87</v>
      </c>
      <c r="AD15" s="218">
        <v>0</v>
      </c>
      <c r="AE15" s="218">
        <v>0</v>
      </c>
      <c r="AF15" s="218">
        <v>0</v>
      </c>
      <c r="AG15" s="218">
        <v>18.3</v>
      </c>
      <c r="AH15" s="218">
        <v>0</v>
      </c>
      <c r="AI15" s="218">
        <v>6.43</v>
      </c>
      <c r="AJ15" s="218">
        <v>0</v>
      </c>
      <c r="AK15" s="218">
        <v>58.68</v>
      </c>
      <c r="AL15" s="218">
        <v>0</v>
      </c>
      <c r="AM15" s="218">
        <v>0</v>
      </c>
      <c r="AN15" s="218">
        <v>0</v>
      </c>
      <c r="AO15" s="218">
        <v>174.6</v>
      </c>
      <c r="AP15" s="218">
        <v>0</v>
      </c>
    </row>
    <row r="16" spans="1:42">
      <c r="A16" t="s">
        <v>58</v>
      </c>
      <c r="B16" s="218">
        <v>0</v>
      </c>
      <c r="C16" s="218">
        <v>3.2</v>
      </c>
      <c r="D16" s="218">
        <v>6.13</v>
      </c>
      <c r="E16" s="218">
        <v>0</v>
      </c>
      <c r="F16" s="218">
        <v>0</v>
      </c>
      <c r="G16" s="218">
        <v>15.72</v>
      </c>
      <c r="H16" s="218">
        <v>0</v>
      </c>
      <c r="I16" s="218">
        <v>0</v>
      </c>
      <c r="J16" s="218">
        <v>20.04</v>
      </c>
      <c r="K16" s="218">
        <v>126.36</v>
      </c>
      <c r="L16" s="218">
        <v>55.56</v>
      </c>
      <c r="M16" s="218">
        <v>0</v>
      </c>
      <c r="N16" s="218">
        <v>1</v>
      </c>
      <c r="O16" s="218">
        <v>1.67</v>
      </c>
      <c r="P16" s="218">
        <v>1.94</v>
      </c>
      <c r="Q16" s="218">
        <v>5.54</v>
      </c>
      <c r="R16" s="218">
        <v>5.94</v>
      </c>
      <c r="S16" s="218">
        <v>3.91</v>
      </c>
      <c r="T16" s="218">
        <v>0</v>
      </c>
      <c r="U16" s="218">
        <v>9.7100000000000009</v>
      </c>
      <c r="V16" s="218">
        <v>0.12</v>
      </c>
      <c r="W16" s="218">
        <v>0.91</v>
      </c>
      <c r="X16" s="218">
        <v>1.27</v>
      </c>
      <c r="Y16" s="218">
        <v>0</v>
      </c>
      <c r="Z16" s="218">
        <v>38.75</v>
      </c>
      <c r="AA16" s="218">
        <v>13.56</v>
      </c>
      <c r="AB16" s="218">
        <v>0</v>
      </c>
      <c r="AC16" s="218">
        <v>10.87</v>
      </c>
      <c r="AD16" s="218">
        <v>0</v>
      </c>
      <c r="AE16" s="218">
        <v>0</v>
      </c>
      <c r="AF16" s="218">
        <v>0</v>
      </c>
      <c r="AG16" s="218">
        <v>18.3</v>
      </c>
      <c r="AH16" s="218">
        <v>0</v>
      </c>
      <c r="AI16" s="218">
        <v>6.43</v>
      </c>
      <c r="AJ16" s="218">
        <v>0</v>
      </c>
      <c r="AK16" s="218">
        <v>58.68</v>
      </c>
      <c r="AL16" s="218">
        <v>0</v>
      </c>
      <c r="AM16" s="218">
        <v>0</v>
      </c>
      <c r="AN16" s="218">
        <v>0</v>
      </c>
      <c r="AO16" s="218">
        <v>174.6</v>
      </c>
      <c r="AP16" s="218">
        <v>0</v>
      </c>
    </row>
    <row r="17" spans="1:42">
      <c r="A17" t="s">
        <v>59</v>
      </c>
      <c r="B17" s="218">
        <v>0</v>
      </c>
      <c r="C17" s="218">
        <v>3.73</v>
      </c>
      <c r="D17" s="218">
        <v>6.13</v>
      </c>
      <c r="E17" s="218">
        <v>0</v>
      </c>
      <c r="F17" s="218">
        <v>0</v>
      </c>
      <c r="G17" s="218">
        <v>15.72</v>
      </c>
      <c r="H17" s="218">
        <v>0</v>
      </c>
      <c r="I17" s="218">
        <v>0</v>
      </c>
      <c r="J17" s="218">
        <v>20.04</v>
      </c>
      <c r="K17" s="218">
        <v>126.36</v>
      </c>
      <c r="L17" s="218">
        <v>55.56</v>
      </c>
      <c r="M17" s="218">
        <v>0</v>
      </c>
      <c r="N17" s="218">
        <v>1</v>
      </c>
      <c r="O17" s="218">
        <v>1.67</v>
      </c>
      <c r="P17" s="218">
        <v>1.94</v>
      </c>
      <c r="Q17" s="218">
        <v>5.54</v>
      </c>
      <c r="R17" s="218">
        <v>5.94</v>
      </c>
      <c r="S17" s="218">
        <v>3.91</v>
      </c>
      <c r="T17" s="218">
        <v>0</v>
      </c>
      <c r="U17" s="218">
        <v>9.7100000000000009</v>
      </c>
      <c r="V17" s="218">
        <v>0.12</v>
      </c>
      <c r="W17" s="218">
        <v>0.91</v>
      </c>
      <c r="X17" s="218">
        <v>1.27</v>
      </c>
      <c r="Y17" s="218">
        <v>0</v>
      </c>
      <c r="Z17" s="218">
        <v>2.35</v>
      </c>
      <c r="AA17" s="218">
        <v>13.56</v>
      </c>
      <c r="AB17" s="218">
        <v>0</v>
      </c>
      <c r="AC17" s="218">
        <v>10.87</v>
      </c>
      <c r="AD17" s="218">
        <v>0</v>
      </c>
      <c r="AE17" s="218">
        <v>0</v>
      </c>
      <c r="AF17" s="218">
        <v>0</v>
      </c>
      <c r="AG17" s="218">
        <v>18.3</v>
      </c>
      <c r="AH17" s="218">
        <v>0</v>
      </c>
      <c r="AI17" s="218">
        <v>6.43</v>
      </c>
      <c r="AJ17" s="218">
        <v>0</v>
      </c>
      <c r="AK17" s="218">
        <v>58.68</v>
      </c>
      <c r="AL17" s="218">
        <v>0</v>
      </c>
      <c r="AM17" s="218">
        <v>0</v>
      </c>
      <c r="AN17" s="218">
        <v>0</v>
      </c>
      <c r="AO17" s="218">
        <v>174.6</v>
      </c>
      <c r="AP17" s="218">
        <v>0</v>
      </c>
    </row>
    <row r="18" spans="1:42">
      <c r="A18" t="s">
        <v>60</v>
      </c>
      <c r="B18" s="218">
        <v>0</v>
      </c>
      <c r="C18" s="218">
        <v>3.73</v>
      </c>
      <c r="D18" s="218">
        <v>6.13</v>
      </c>
      <c r="E18" s="218">
        <v>0</v>
      </c>
      <c r="F18" s="218">
        <v>0</v>
      </c>
      <c r="G18" s="218">
        <v>15.72</v>
      </c>
      <c r="H18" s="218">
        <v>0</v>
      </c>
      <c r="I18" s="218">
        <v>0</v>
      </c>
      <c r="J18" s="218">
        <v>20.04</v>
      </c>
      <c r="K18" s="218">
        <v>126.36</v>
      </c>
      <c r="L18" s="218">
        <v>55.37</v>
      </c>
      <c r="M18" s="218">
        <v>0</v>
      </c>
      <c r="N18" s="218">
        <v>1</v>
      </c>
      <c r="O18" s="218">
        <v>1.67</v>
      </c>
      <c r="P18" s="218">
        <v>1.94</v>
      </c>
      <c r="Q18" s="218">
        <v>5.54</v>
      </c>
      <c r="R18" s="218">
        <v>5.94</v>
      </c>
      <c r="S18" s="218">
        <v>3.91</v>
      </c>
      <c r="T18" s="218">
        <v>0</v>
      </c>
      <c r="U18" s="218">
        <v>9.7100000000000009</v>
      </c>
      <c r="V18" s="218">
        <v>0.12</v>
      </c>
      <c r="W18" s="218">
        <v>0.91</v>
      </c>
      <c r="X18" s="218">
        <v>1.27</v>
      </c>
      <c r="Y18" s="218">
        <v>0</v>
      </c>
      <c r="Z18" s="218">
        <v>2.35</v>
      </c>
      <c r="AA18" s="218">
        <v>13.56</v>
      </c>
      <c r="AB18" s="218">
        <v>0</v>
      </c>
      <c r="AC18" s="218">
        <v>10.87</v>
      </c>
      <c r="AD18" s="218">
        <v>0</v>
      </c>
      <c r="AE18" s="218">
        <v>0</v>
      </c>
      <c r="AF18" s="218">
        <v>0</v>
      </c>
      <c r="AG18" s="218">
        <v>18.3</v>
      </c>
      <c r="AH18" s="218">
        <v>0</v>
      </c>
      <c r="AI18" s="218">
        <v>6.43</v>
      </c>
      <c r="AJ18" s="218">
        <v>0</v>
      </c>
      <c r="AK18" s="218">
        <v>58.68</v>
      </c>
      <c r="AL18" s="218">
        <v>0</v>
      </c>
      <c r="AM18" s="218">
        <v>0</v>
      </c>
      <c r="AN18" s="218">
        <v>0</v>
      </c>
      <c r="AO18" s="218">
        <v>174.6</v>
      </c>
      <c r="AP18" s="218">
        <v>0</v>
      </c>
    </row>
    <row r="19" spans="1:42">
      <c r="A19" t="s">
        <v>61</v>
      </c>
      <c r="B19" s="218">
        <v>0</v>
      </c>
      <c r="C19" s="218">
        <v>3.73</v>
      </c>
      <c r="D19" s="218">
        <v>6.13</v>
      </c>
      <c r="E19" s="218">
        <v>0</v>
      </c>
      <c r="F19" s="218">
        <v>0</v>
      </c>
      <c r="G19" s="218">
        <v>15.72</v>
      </c>
      <c r="H19" s="218">
        <v>0</v>
      </c>
      <c r="I19" s="218">
        <v>0</v>
      </c>
      <c r="J19" s="218">
        <v>20.04</v>
      </c>
      <c r="K19" s="218">
        <v>126.36</v>
      </c>
      <c r="L19" s="218">
        <v>55.56</v>
      </c>
      <c r="M19" s="218">
        <v>0</v>
      </c>
      <c r="N19" s="218">
        <v>1</v>
      </c>
      <c r="O19" s="218">
        <v>1.67</v>
      </c>
      <c r="P19" s="218">
        <v>1.94</v>
      </c>
      <c r="Q19" s="218">
        <v>5.54</v>
      </c>
      <c r="R19" s="218">
        <v>5.94</v>
      </c>
      <c r="S19" s="218">
        <v>3.91</v>
      </c>
      <c r="T19" s="218">
        <v>0</v>
      </c>
      <c r="U19" s="218">
        <v>9.7100000000000009</v>
      </c>
      <c r="V19" s="218">
        <v>0.12</v>
      </c>
      <c r="W19" s="218">
        <v>0.91</v>
      </c>
      <c r="X19" s="218">
        <v>1.27</v>
      </c>
      <c r="Y19" s="218">
        <v>0</v>
      </c>
      <c r="Z19" s="218">
        <v>2.35</v>
      </c>
      <c r="AA19" s="218">
        <v>13.56</v>
      </c>
      <c r="AB19" s="218">
        <v>0</v>
      </c>
      <c r="AC19" s="218">
        <v>10.87</v>
      </c>
      <c r="AD19" s="218">
        <v>0</v>
      </c>
      <c r="AE19" s="218">
        <v>0</v>
      </c>
      <c r="AF19" s="218">
        <v>0</v>
      </c>
      <c r="AG19" s="218">
        <v>18.3</v>
      </c>
      <c r="AH19" s="218">
        <v>0</v>
      </c>
      <c r="AI19" s="218">
        <v>6.43</v>
      </c>
      <c r="AJ19" s="218">
        <v>0</v>
      </c>
      <c r="AK19" s="218">
        <v>58.68</v>
      </c>
      <c r="AL19" s="218">
        <v>0</v>
      </c>
      <c r="AM19" s="218">
        <v>0</v>
      </c>
      <c r="AN19" s="218">
        <v>0</v>
      </c>
      <c r="AO19" s="218">
        <v>174.6</v>
      </c>
      <c r="AP19" s="218">
        <v>0</v>
      </c>
    </row>
    <row r="20" spans="1:42">
      <c r="A20" t="s">
        <v>62</v>
      </c>
      <c r="B20" s="218">
        <v>0</v>
      </c>
      <c r="C20" s="218">
        <v>3.73</v>
      </c>
      <c r="D20" s="218">
        <v>6.13</v>
      </c>
      <c r="E20" s="218">
        <v>0</v>
      </c>
      <c r="F20" s="218">
        <v>0</v>
      </c>
      <c r="G20" s="218">
        <v>15.72</v>
      </c>
      <c r="H20" s="218">
        <v>0</v>
      </c>
      <c r="I20" s="218">
        <v>0</v>
      </c>
      <c r="J20" s="218">
        <v>20.04</v>
      </c>
      <c r="K20" s="218">
        <v>126.36</v>
      </c>
      <c r="L20" s="218">
        <v>55.56</v>
      </c>
      <c r="M20" s="218">
        <v>0</v>
      </c>
      <c r="N20" s="218">
        <v>1</v>
      </c>
      <c r="O20" s="218">
        <v>1.67</v>
      </c>
      <c r="P20" s="218">
        <v>1.94</v>
      </c>
      <c r="Q20" s="218">
        <v>5.54</v>
      </c>
      <c r="R20" s="218">
        <v>5.94</v>
      </c>
      <c r="S20" s="218">
        <v>3.91</v>
      </c>
      <c r="T20" s="218">
        <v>0</v>
      </c>
      <c r="U20" s="218">
        <v>9.7100000000000009</v>
      </c>
      <c r="V20" s="218">
        <v>0.12</v>
      </c>
      <c r="W20" s="218">
        <v>0.91</v>
      </c>
      <c r="X20" s="218">
        <v>1.27</v>
      </c>
      <c r="Y20" s="218">
        <v>0</v>
      </c>
      <c r="Z20" s="218">
        <v>2.35</v>
      </c>
      <c r="AA20" s="218">
        <v>13.56</v>
      </c>
      <c r="AB20" s="218">
        <v>0</v>
      </c>
      <c r="AC20" s="218">
        <v>10.87</v>
      </c>
      <c r="AD20" s="218">
        <v>0</v>
      </c>
      <c r="AE20" s="218">
        <v>0</v>
      </c>
      <c r="AF20" s="218">
        <v>0</v>
      </c>
      <c r="AG20" s="218">
        <v>18.3</v>
      </c>
      <c r="AH20" s="218">
        <v>0</v>
      </c>
      <c r="AI20" s="218">
        <v>6.43</v>
      </c>
      <c r="AJ20" s="218">
        <v>0</v>
      </c>
      <c r="AK20" s="218">
        <v>58.68</v>
      </c>
      <c r="AL20" s="218">
        <v>0</v>
      </c>
      <c r="AM20" s="218">
        <v>0</v>
      </c>
      <c r="AN20" s="218">
        <v>0</v>
      </c>
      <c r="AO20" s="218">
        <v>174.6</v>
      </c>
      <c r="AP20" s="218">
        <v>0</v>
      </c>
    </row>
    <row r="21" spans="1:42">
      <c r="A21" t="s">
        <v>63</v>
      </c>
      <c r="B21" s="218">
        <v>0</v>
      </c>
      <c r="C21" s="218">
        <v>3.73</v>
      </c>
      <c r="D21" s="218">
        <v>6.13</v>
      </c>
      <c r="E21" s="218">
        <v>0</v>
      </c>
      <c r="F21" s="218">
        <v>0</v>
      </c>
      <c r="G21" s="218">
        <v>15.72</v>
      </c>
      <c r="H21" s="218">
        <v>0</v>
      </c>
      <c r="I21" s="218">
        <v>0</v>
      </c>
      <c r="J21" s="218">
        <v>20.04</v>
      </c>
      <c r="K21" s="218">
        <v>126.36</v>
      </c>
      <c r="L21" s="218">
        <v>55.56</v>
      </c>
      <c r="M21" s="218">
        <v>0</v>
      </c>
      <c r="N21" s="218">
        <v>1</v>
      </c>
      <c r="O21" s="218">
        <v>1.67</v>
      </c>
      <c r="P21" s="218">
        <v>1.94</v>
      </c>
      <c r="Q21" s="218">
        <v>5.54</v>
      </c>
      <c r="R21" s="218">
        <v>5.94</v>
      </c>
      <c r="S21" s="218">
        <v>3.91</v>
      </c>
      <c r="T21" s="218">
        <v>0</v>
      </c>
      <c r="U21" s="218">
        <v>9.7100000000000009</v>
      </c>
      <c r="V21" s="218">
        <v>0.12</v>
      </c>
      <c r="W21" s="218">
        <v>0.91</v>
      </c>
      <c r="X21" s="218">
        <v>1.27</v>
      </c>
      <c r="Y21" s="218">
        <v>0</v>
      </c>
      <c r="Z21" s="218">
        <v>2.35</v>
      </c>
      <c r="AA21" s="218">
        <v>13.56</v>
      </c>
      <c r="AB21" s="218">
        <v>0</v>
      </c>
      <c r="AC21" s="218">
        <v>10.87</v>
      </c>
      <c r="AD21" s="218">
        <v>0</v>
      </c>
      <c r="AE21" s="218">
        <v>0</v>
      </c>
      <c r="AF21" s="218">
        <v>0</v>
      </c>
      <c r="AG21" s="218">
        <v>18.3</v>
      </c>
      <c r="AH21" s="218">
        <v>0</v>
      </c>
      <c r="AI21" s="218">
        <v>6.43</v>
      </c>
      <c r="AJ21" s="218">
        <v>0</v>
      </c>
      <c r="AK21" s="218">
        <v>58.68</v>
      </c>
      <c r="AL21" s="218">
        <v>0</v>
      </c>
      <c r="AM21" s="218">
        <v>0</v>
      </c>
      <c r="AN21" s="218">
        <v>0</v>
      </c>
      <c r="AO21" s="218">
        <v>174.6</v>
      </c>
      <c r="AP21" s="218">
        <v>0</v>
      </c>
    </row>
    <row r="22" spans="1:42">
      <c r="A22" t="s">
        <v>64</v>
      </c>
      <c r="B22" s="218">
        <v>0</v>
      </c>
      <c r="C22" s="218">
        <v>3.73</v>
      </c>
      <c r="D22" s="218">
        <v>6.13</v>
      </c>
      <c r="E22" s="218">
        <v>0</v>
      </c>
      <c r="F22" s="218">
        <v>0</v>
      </c>
      <c r="G22" s="218">
        <v>15.72</v>
      </c>
      <c r="H22" s="218">
        <v>0</v>
      </c>
      <c r="I22" s="218">
        <v>0</v>
      </c>
      <c r="J22" s="218">
        <v>20.04</v>
      </c>
      <c r="K22" s="218">
        <v>126.36</v>
      </c>
      <c r="L22" s="218">
        <v>55.56</v>
      </c>
      <c r="M22" s="218">
        <v>0</v>
      </c>
      <c r="N22" s="218">
        <v>1</v>
      </c>
      <c r="O22" s="218">
        <v>1.67</v>
      </c>
      <c r="P22" s="218">
        <v>1.94</v>
      </c>
      <c r="Q22" s="218">
        <v>5.54</v>
      </c>
      <c r="R22" s="218">
        <v>5.94</v>
      </c>
      <c r="S22" s="218">
        <v>3.91</v>
      </c>
      <c r="T22" s="218">
        <v>0</v>
      </c>
      <c r="U22" s="218">
        <v>9.7100000000000009</v>
      </c>
      <c r="V22" s="218">
        <v>0.12</v>
      </c>
      <c r="W22" s="218">
        <v>0.91</v>
      </c>
      <c r="X22" s="218">
        <v>1.27</v>
      </c>
      <c r="Y22" s="218">
        <v>0</v>
      </c>
      <c r="Z22" s="218">
        <v>2.35</v>
      </c>
      <c r="AA22" s="218">
        <v>13.56</v>
      </c>
      <c r="AB22" s="218">
        <v>0</v>
      </c>
      <c r="AC22" s="218">
        <v>10.87</v>
      </c>
      <c r="AD22" s="218">
        <v>0</v>
      </c>
      <c r="AE22" s="218">
        <v>0</v>
      </c>
      <c r="AF22" s="218">
        <v>0</v>
      </c>
      <c r="AG22" s="218">
        <v>18.3</v>
      </c>
      <c r="AH22" s="218">
        <v>0</v>
      </c>
      <c r="AI22" s="218">
        <v>6.43</v>
      </c>
      <c r="AJ22" s="218">
        <v>0</v>
      </c>
      <c r="AK22" s="218">
        <v>58.68</v>
      </c>
      <c r="AL22" s="218">
        <v>0</v>
      </c>
      <c r="AM22" s="218">
        <v>0</v>
      </c>
      <c r="AN22" s="218">
        <v>0</v>
      </c>
      <c r="AO22" s="218">
        <v>174.6</v>
      </c>
      <c r="AP22" s="218">
        <v>0</v>
      </c>
    </row>
    <row r="23" spans="1:42">
      <c r="A23" t="s">
        <v>65</v>
      </c>
      <c r="B23" s="218">
        <v>0</v>
      </c>
      <c r="C23" s="218">
        <v>3.73</v>
      </c>
      <c r="D23" s="218">
        <v>6.13</v>
      </c>
      <c r="E23" s="218">
        <v>0</v>
      </c>
      <c r="F23" s="218">
        <v>0</v>
      </c>
      <c r="G23" s="218">
        <v>15.72</v>
      </c>
      <c r="H23" s="218">
        <v>0</v>
      </c>
      <c r="I23" s="218">
        <v>0</v>
      </c>
      <c r="J23" s="218">
        <v>20.04</v>
      </c>
      <c r="K23" s="218">
        <v>126.36</v>
      </c>
      <c r="L23" s="218">
        <v>55.56</v>
      </c>
      <c r="M23" s="218">
        <v>0</v>
      </c>
      <c r="N23" s="218">
        <v>1</v>
      </c>
      <c r="O23" s="218">
        <v>1.67</v>
      </c>
      <c r="P23" s="218">
        <v>1.94</v>
      </c>
      <c r="Q23" s="218">
        <v>5.54</v>
      </c>
      <c r="R23" s="218">
        <v>5.94</v>
      </c>
      <c r="S23" s="218">
        <v>3.91</v>
      </c>
      <c r="T23" s="218">
        <v>0</v>
      </c>
      <c r="U23" s="218">
        <v>9.7100000000000009</v>
      </c>
      <c r="V23" s="218">
        <v>0.12</v>
      </c>
      <c r="W23" s="218">
        <v>0.91</v>
      </c>
      <c r="X23" s="218">
        <v>1.27</v>
      </c>
      <c r="Y23" s="218">
        <v>0</v>
      </c>
      <c r="Z23" s="218">
        <v>2.35</v>
      </c>
      <c r="AA23" s="218">
        <v>13.56</v>
      </c>
      <c r="AB23" s="218">
        <v>0</v>
      </c>
      <c r="AC23" s="218">
        <v>10.87</v>
      </c>
      <c r="AD23" s="218">
        <v>0</v>
      </c>
      <c r="AE23" s="218">
        <v>0</v>
      </c>
      <c r="AF23" s="218">
        <v>0</v>
      </c>
      <c r="AG23" s="218">
        <v>17.899999999999999</v>
      </c>
      <c r="AH23" s="218">
        <v>0</v>
      </c>
      <c r="AI23" s="218">
        <v>6.43</v>
      </c>
      <c r="AJ23" s="218">
        <v>0</v>
      </c>
      <c r="AK23" s="218">
        <v>58.68</v>
      </c>
      <c r="AL23" s="218">
        <v>0</v>
      </c>
      <c r="AM23" s="218">
        <v>0</v>
      </c>
      <c r="AN23" s="218">
        <v>0</v>
      </c>
      <c r="AO23" s="218">
        <v>174.6</v>
      </c>
      <c r="AP23" s="218">
        <v>0</v>
      </c>
    </row>
    <row r="24" spans="1:42">
      <c r="A24" t="s">
        <v>66</v>
      </c>
      <c r="B24" s="218">
        <v>0</v>
      </c>
      <c r="C24" s="218">
        <v>3.73</v>
      </c>
      <c r="D24" s="218">
        <v>6.13</v>
      </c>
      <c r="E24" s="218">
        <v>0</v>
      </c>
      <c r="F24" s="218">
        <v>0</v>
      </c>
      <c r="G24" s="218">
        <v>15.72</v>
      </c>
      <c r="H24" s="218">
        <v>0</v>
      </c>
      <c r="I24" s="218">
        <v>0</v>
      </c>
      <c r="J24" s="218">
        <v>20.04</v>
      </c>
      <c r="K24" s="218">
        <v>126.36</v>
      </c>
      <c r="L24" s="218">
        <v>55.56</v>
      </c>
      <c r="M24" s="218">
        <v>0</v>
      </c>
      <c r="N24" s="218">
        <v>1</v>
      </c>
      <c r="O24" s="218">
        <v>1.67</v>
      </c>
      <c r="P24" s="218">
        <v>1.94</v>
      </c>
      <c r="Q24" s="218">
        <v>5.54</v>
      </c>
      <c r="R24" s="218">
        <v>5.94</v>
      </c>
      <c r="S24" s="218">
        <v>3.91</v>
      </c>
      <c r="T24" s="218">
        <v>0</v>
      </c>
      <c r="U24" s="218">
        <v>9.7100000000000009</v>
      </c>
      <c r="V24" s="218">
        <v>0.12</v>
      </c>
      <c r="W24" s="218">
        <v>0.91</v>
      </c>
      <c r="X24" s="218">
        <v>1.27</v>
      </c>
      <c r="Y24" s="218">
        <v>0</v>
      </c>
      <c r="Z24" s="218">
        <v>2.35</v>
      </c>
      <c r="AA24" s="218">
        <v>13.56</v>
      </c>
      <c r="AB24" s="218">
        <v>0</v>
      </c>
      <c r="AC24" s="218">
        <v>11.2</v>
      </c>
      <c r="AD24" s="218">
        <v>0</v>
      </c>
      <c r="AE24" s="218">
        <v>0</v>
      </c>
      <c r="AF24" s="218">
        <v>0</v>
      </c>
      <c r="AG24" s="218">
        <v>17.899999999999999</v>
      </c>
      <c r="AH24" s="218">
        <v>0</v>
      </c>
      <c r="AI24" s="218">
        <v>6.43</v>
      </c>
      <c r="AJ24" s="218">
        <v>0</v>
      </c>
      <c r="AK24" s="218">
        <v>58.68</v>
      </c>
      <c r="AL24" s="218">
        <v>0</v>
      </c>
      <c r="AM24" s="218">
        <v>0</v>
      </c>
      <c r="AN24" s="218">
        <v>0</v>
      </c>
      <c r="AO24" s="218">
        <v>174.6</v>
      </c>
      <c r="AP24" s="218">
        <v>0</v>
      </c>
    </row>
    <row r="25" spans="1:42">
      <c r="A25" t="s">
        <v>67</v>
      </c>
      <c r="B25" s="218">
        <v>0</v>
      </c>
      <c r="C25" s="218">
        <v>3.73</v>
      </c>
      <c r="D25" s="218">
        <v>6.13</v>
      </c>
      <c r="E25" s="218">
        <v>0</v>
      </c>
      <c r="F25" s="218">
        <v>0</v>
      </c>
      <c r="G25" s="218">
        <v>15.72</v>
      </c>
      <c r="H25" s="218">
        <v>0</v>
      </c>
      <c r="I25" s="218">
        <v>0</v>
      </c>
      <c r="J25" s="218">
        <v>20.04</v>
      </c>
      <c r="K25" s="218">
        <v>126.36</v>
      </c>
      <c r="L25" s="218">
        <v>55.56</v>
      </c>
      <c r="M25" s="218">
        <v>0</v>
      </c>
      <c r="N25" s="218">
        <v>1</v>
      </c>
      <c r="O25" s="218">
        <v>1.67</v>
      </c>
      <c r="P25" s="218">
        <v>1.94</v>
      </c>
      <c r="Q25" s="218">
        <v>5.54</v>
      </c>
      <c r="R25" s="218">
        <v>5.94</v>
      </c>
      <c r="S25" s="218">
        <v>3.91</v>
      </c>
      <c r="T25" s="218">
        <v>0</v>
      </c>
      <c r="U25" s="218">
        <v>9.7100000000000009</v>
      </c>
      <c r="V25" s="218">
        <v>0.12</v>
      </c>
      <c r="W25" s="218">
        <v>0.91</v>
      </c>
      <c r="X25" s="218">
        <v>1.27</v>
      </c>
      <c r="Y25" s="218">
        <v>0</v>
      </c>
      <c r="Z25" s="218">
        <v>2.35</v>
      </c>
      <c r="AA25" s="218">
        <v>13.56</v>
      </c>
      <c r="AB25" s="218">
        <v>0</v>
      </c>
      <c r="AC25" s="218">
        <v>11.2</v>
      </c>
      <c r="AD25" s="218">
        <v>0</v>
      </c>
      <c r="AE25" s="218">
        <v>0</v>
      </c>
      <c r="AF25" s="218">
        <v>0</v>
      </c>
      <c r="AG25" s="218">
        <v>17.899999999999999</v>
      </c>
      <c r="AH25" s="218">
        <v>0</v>
      </c>
      <c r="AI25" s="218">
        <v>6.43</v>
      </c>
      <c r="AJ25" s="218">
        <v>0</v>
      </c>
      <c r="AK25" s="218">
        <v>58.68</v>
      </c>
      <c r="AL25" s="218">
        <v>0</v>
      </c>
      <c r="AM25" s="218">
        <v>0</v>
      </c>
      <c r="AN25" s="218">
        <v>0</v>
      </c>
      <c r="AO25" s="218">
        <v>174.6</v>
      </c>
      <c r="AP25" s="218">
        <v>0</v>
      </c>
    </row>
    <row r="26" spans="1:42">
      <c r="A26" t="s">
        <v>68</v>
      </c>
      <c r="B26" s="218">
        <v>0</v>
      </c>
      <c r="C26" s="218">
        <v>3.73</v>
      </c>
      <c r="D26" s="218">
        <v>6.13</v>
      </c>
      <c r="E26" s="218">
        <v>0</v>
      </c>
      <c r="F26" s="218">
        <v>0</v>
      </c>
      <c r="G26" s="218">
        <v>15.72</v>
      </c>
      <c r="H26" s="218">
        <v>0</v>
      </c>
      <c r="I26" s="218">
        <v>0</v>
      </c>
      <c r="J26" s="218">
        <v>20.04</v>
      </c>
      <c r="K26" s="218">
        <v>126.36</v>
      </c>
      <c r="L26" s="218">
        <v>55.56</v>
      </c>
      <c r="M26" s="218">
        <v>0</v>
      </c>
      <c r="N26" s="218">
        <v>1</v>
      </c>
      <c r="O26" s="218">
        <v>1.67</v>
      </c>
      <c r="P26" s="218">
        <v>1.94</v>
      </c>
      <c r="Q26" s="218">
        <v>5.54</v>
      </c>
      <c r="R26" s="218">
        <v>5.94</v>
      </c>
      <c r="S26" s="218">
        <v>3.91</v>
      </c>
      <c r="T26" s="218">
        <v>0</v>
      </c>
      <c r="U26" s="218">
        <v>9.7100000000000009</v>
      </c>
      <c r="V26" s="218">
        <v>0.12</v>
      </c>
      <c r="W26" s="218">
        <v>0.91</v>
      </c>
      <c r="X26" s="218">
        <v>1.27</v>
      </c>
      <c r="Y26" s="218">
        <v>0</v>
      </c>
      <c r="Z26" s="218">
        <v>2.35</v>
      </c>
      <c r="AA26" s="218">
        <v>13.56</v>
      </c>
      <c r="AB26" s="218">
        <v>0</v>
      </c>
      <c r="AC26" s="218">
        <v>11.2</v>
      </c>
      <c r="AD26" s="218">
        <v>0</v>
      </c>
      <c r="AE26" s="218">
        <v>0</v>
      </c>
      <c r="AF26" s="218">
        <v>0</v>
      </c>
      <c r="AG26" s="218">
        <v>17.899999999999999</v>
      </c>
      <c r="AH26" s="218">
        <v>0</v>
      </c>
      <c r="AI26" s="218">
        <v>6.43</v>
      </c>
      <c r="AJ26" s="218">
        <v>0</v>
      </c>
      <c r="AK26" s="218">
        <v>58.68</v>
      </c>
      <c r="AL26" s="218">
        <v>0</v>
      </c>
      <c r="AM26" s="218">
        <v>0</v>
      </c>
      <c r="AN26" s="218">
        <v>0</v>
      </c>
      <c r="AO26" s="218">
        <v>174.6</v>
      </c>
      <c r="AP26" s="218">
        <v>0</v>
      </c>
    </row>
    <row r="27" spans="1:42">
      <c r="A27" t="s">
        <v>69</v>
      </c>
      <c r="B27" s="218">
        <v>0</v>
      </c>
      <c r="C27" s="218">
        <v>3.73</v>
      </c>
      <c r="D27" s="218">
        <v>6.13</v>
      </c>
      <c r="E27" s="218">
        <v>0</v>
      </c>
      <c r="F27" s="218">
        <v>0</v>
      </c>
      <c r="G27" s="218">
        <v>15.72</v>
      </c>
      <c r="H27" s="218">
        <v>0</v>
      </c>
      <c r="I27" s="218">
        <v>0</v>
      </c>
      <c r="J27" s="218">
        <v>20.04</v>
      </c>
      <c r="K27" s="218">
        <v>126.36</v>
      </c>
      <c r="L27" s="218">
        <v>55.56</v>
      </c>
      <c r="M27" s="218">
        <v>0</v>
      </c>
      <c r="N27" s="218">
        <v>1</v>
      </c>
      <c r="O27" s="218">
        <v>1.67</v>
      </c>
      <c r="P27" s="218">
        <v>1.94</v>
      </c>
      <c r="Q27" s="218">
        <v>5.54</v>
      </c>
      <c r="R27" s="218">
        <v>5.94</v>
      </c>
      <c r="S27" s="218">
        <v>3.91</v>
      </c>
      <c r="T27" s="218">
        <v>0</v>
      </c>
      <c r="U27" s="218">
        <v>9.7100000000000009</v>
      </c>
      <c r="V27" s="218">
        <v>0.12</v>
      </c>
      <c r="W27" s="218">
        <v>6.76</v>
      </c>
      <c r="X27" s="218">
        <v>1.27</v>
      </c>
      <c r="Y27" s="218">
        <v>0</v>
      </c>
      <c r="Z27" s="218">
        <v>2.35</v>
      </c>
      <c r="AA27" s="218">
        <v>13.56</v>
      </c>
      <c r="AB27" s="218">
        <v>0</v>
      </c>
      <c r="AC27" s="218">
        <v>11.22</v>
      </c>
      <c r="AD27" s="218">
        <v>0</v>
      </c>
      <c r="AE27" s="218">
        <v>0</v>
      </c>
      <c r="AF27" s="218">
        <v>0</v>
      </c>
      <c r="AG27" s="218">
        <v>17.899999999999999</v>
      </c>
      <c r="AH27" s="218">
        <v>0</v>
      </c>
      <c r="AI27" s="218">
        <v>6.43</v>
      </c>
      <c r="AJ27" s="218">
        <v>0</v>
      </c>
      <c r="AK27" s="218">
        <v>58.68</v>
      </c>
      <c r="AL27" s="218">
        <v>0</v>
      </c>
      <c r="AM27" s="218">
        <v>0</v>
      </c>
      <c r="AN27" s="218">
        <v>0</v>
      </c>
      <c r="AO27" s="218">
        <v>174.6</v>
      </c>
      <c r="AP27" s="218">
        <v>0</v>
      </c>
    </row>
    <row r="28" spans="1:42">
      <c r="A28" t="s">
        <v>70</v>
      </c>
      <c r="B28" s="218">
        <v>0</v>
      </c>
      <c r="C28" s="218">
        <v>3.73</v>
      </c>
      <c r="D28" s="218">
        <v>6.13</v>
      </c>
      <c r="E28" s="218">
        <v>0</v>
      </c>
      <c r="F28" s="218">
        <v>0</v>
      </c>
      <c r="G28" s="218">
        <v>15.72</v>
      </c>
      <c r="H28" s="218">
        <v>0</v>
      </c>
      <c r="I28" s="218">
        <v>0</v>
      </c>
      <c r="J28" s="218">
        <v>20.04</v>
      </c>
      <c r="K28" s="218">
        <v>126.36</v>
      </c>
      <c r="L28" s="218">
        <v>55.56</v>
      </c>
      <c r="M28" s="218">
        <v>0</v>
      </c>
      <c r="N28" s="218">
        <v>1</v>
      </c>
      <c r="O28" s="218">
        <v>1.67</v>
      </c>
      <c r="P28" s="218">
        <v>1.94</v>
      </c>
      <c r="Q28" s="218">
        <v>5.54</v>
      </c>
      <c r="R28" s="218">
        <v>5.94</v>
      </c>
      <c r="S28" s="218">
        <v>3.91</v>
      </c>
      <c r="T28" s="218">
        <v>0</v>
      </c>
      <c r="U28" s="218">
        <v>9.7100000000000009</v>
      </c>
      <c r="V28" s="218">
        <v>0.12</v>
      </c>
      <c r="W28" s="218">
        <v>6.76</v>
      </c>
      <c r="X28" s="218">
        <v>1.27</v>
      </c>
      <c r="Y28" s="218">
        <v>0</v>
      </c>
      <c r="Z28" s="218">
        <v>2.35</v>
      </c>
      <c r="AA28" s="218">
        <v>13.56</v>
      </c>
      <c r="AB28" s="218">
        <v>0</v>
      </c>
      <c r="AC28" s="218">
        <v>11.22</v>
      </c>
      <c r="AD28" s="218">
        <v>0</v>
      </c>
      <c r="AE28" s="218">
        <v>0</v>
      </c>
      <c r="AF28" s="218">
        <v>0</v>
      </c>
      <c r="AG28" s="218">
        <v>17.899999999999999</v>
      </c>
      <c r="AH28" s="218">
        <v>0</v>
      </c>
      <c r="AI28" s="218">
        <v>6.43</v>
      </c>
      <c r="AJ28" s="218">
        <v>0</v>
      </c>
      <c r="AK28" s="218">
        <v>58.68</v>
      </c>
      <c r="AL28" s="218">
        <v>0</v>
      </c>
      <c r="AM28" s="218">
        <v>0</v>
      </c>
      <c r="AN28" s="218">
        <v>0</v>
      </c>
      <c r="AO28" s="218">
        <v>174.6</v>
      </c>
      <c r="AP28" s="218">
        <v>0</v>
      </c>
    </row>
    <row r="29" spans="1:42">
      <c r="A29" t="s">
        <v>71</v>
      </c>
      <c r="B29" s="218">
        <v>0</v>
      </c>
      <c r="C29" s="218">
        <v>3.73</v>
      </c>
      <c r="D29" s="218">
        <v>6.13</v>
      </c>
      <c r="E29" s="218">
        <v>0</v>
      </c>
      <c r="F29" s="218">
        <v>0</v>
      </c>
      <c r="G29" s="218">
        <v>15.72</v>
      </c>
      <c r="H29" s="218">
        <v>0</v>
      </c>
      <c r="I29" s="218">
        <v>0</v>
      </c>
      <c r="J29" s="218">
        <v>20.04</v>
      </c>
      <c r="K29" s="218">
        <v>126.36</v>
      </c>
      <c r="L29" s="218">
        <v>55.56</v>
      </c>
      <c r="M29" s="218">
        <v>0</v>
      </c>
      <c r="N29" s="218">
        <v>1</v>
      </c>
      <c r="O29" s="218">
        <v>1.67</v>
      </c>
      <c r="P29" s="218">
        <v>1.94</v>
      </c>
      <c r="Q29" s="218">
        <v>5.54</v>
      </c>
      <c r="R29" s="218">
        <v>5.94</v>
      </c>
      <c r="S29" s="218">
        <v>3.91</v>
      </c>
      <c r="T29" s="218">
        <v>0</v>
      </c>
      <c r="U29" s="218">
        <v>9.7100000000000009</v>
      </c>
      <c r="V29" s="218">
        <v>0.12</v>
      </c>
      <c r="W29" s="218">
        <v>6.76</v>
      </c>
      <c r="X29" s="218">
        <v>1.27</v>
      </c>
      <c r="Y29" s="218">
        <v>0</v>
      </c>
      <c r="Z29" s="218">
        <v>2.35</v>
      </c>
      <c r="AA29" s="218">
        <v>13.56</v>
      </c>
      <c r="AB29" s="218">
        <v>0</v>
      </c>
      <c r="AC29" s="218">
        <v>11.22</v>
      </c>
      <c r="AD29" s="218">
        <v>0</v>
      </c>
      <c r="AE29" s="218">
        <v>0</v>
      </c>
      <c r="AF29" s="218">
        <v>0</v>
      </c>
      <c r="AG29" s="218">
        <v>17.899999999999999</v>
      </c>
      <c r="AH29" s="218">
        <v>0</v>
      </c>
      <c r="AI29" s="218">
        <v>6.43</v>
      </c>
      <c r="AJ29" s="218">
        <v>0</v>
      </c>
      <c r="AK29" s="218">
        <v>58.68</v>
      </c>
      <c r="AL29" s="218">
        <v>0</v>
      </c>
      <c r="AM29" s="218">
        <v>0</v>
      </c>
      <c r="AN29" s="218">
        <v>0</v>
      </c>
      <c r="AO29" s="218">
        <v>174.6</v>
      </c>
      <c r="AP29" s="218">
        <v>0</v>
      </c>
    </row>
    <row r="30" spans="1:42">
      <c r="A30" t="s">
        <v>72</v>
      </c>
      <c r="B30" s="218">
        <v>0</v>
      </c>
      <c r="C30" s="218">
        <v>3.73</v>
      </c>
      <c r="D30" s="218">
        <v>6.13</v>
      </c>
      <c r="E30" s="218">
        <v>0</v>
      </c>
      <c r="F30" s="218">
        <v>0</v>
      </c>
      <c r="G30" s="218">
        <v>15.72</v>
      </c>
      <c r="H30" s="218">
        <v>0</v>
      </c>
      <c r="I30" s="218">
        <v>0</v>
      </c>
      <c r="J30" s="218">
        <v>20.04</v>
      </c>
      <c r="K30" s="218">
        <v>126.36</v>
      </c>
      <c r="L30" s="218">
        <v>55.56</v>
      </c>
      <c r="M30" s="218">
        <v>0</v>
      </c>
      <c r="N30" s="218">
        <v>1</v>
      </c>
      <c r="O30" s="218">
        <v>1.67</v>
      </c>
      <c r="P30" s="218">
        <v>1.94</v>
      </c>
      <c r="Q30" s="218">
        <v>5.54</v>
      </c>
      <c r="R30" s="218">
        <v>5.94</v>
      </c>
      <c r="S30" s="218">
        <v>3.91</v>
      </c>
      <c r="T30" s="218">
        <v>0</v>
      </c>
      <c r="U30" s="218">
        <v>9.7100000000000009</v>
      </c>
      <c r="V30" s="218">
        <v>0.12</v>
      </c>
      <c r="W30" s="218">
        <v>6.76</v>
      </c>
      <c r="X30" s="218">
        <v>1.27</v>
      </c>
      <c r="Y30" s="218">
        <v>0</v>
      </c>
      <c r="Z30" s="218">
        <v>2.35</v>
      </c>
      <c r="AA30" s="218">
        <v>13.56</v>
      </c>
      <c r="AB30" s="218">
        <v>0</v>
      </c>
      <c r="AC30" s="218">
        <v>11.22</v>
      </c>
      <c r="AD30" s="218">
        <v>0</v>
      </c>
      <c r="AE30" s="218">
        <v>0</v>
      </c>
      <c r="AF30" s="218">
        <v>0</v>
      </c>
      <c r="AG30" s="218">
        <v>17.899999999999999</v>
      </c>
      <c r="AH30" s="218">
        <v>0</v>
      </c>
      <c r="AI30" s="218">
        <v>6.43</v>
      </c>
      <c r="AJ30" s="218">
        <v>0</v>
      </c>
      <c r="AK30" s="218">
        <v>58.68</v>
      </c>
      <c r="AL30" s="218">
        <v>0</v>
      </c>
      <c r="AM30" s="218">
        <v>0</v>
      </c>
      <c r="AN30" s="218">
        <v>0</v>
      </c>
      <c r="AO30" s="218">
        <v>174.6</v>
      </c>
      <c r="AP30" s="218">
        <v>0</v>
      </c>
    </row>
    <row r="31" spans="1:42">
      <c r="A31" t="s">
        <v>73</v>
      </c>
      <c r="B31" s="218">
        <v>0</v>
      </c>
      <c r="C31" s="218">
        <v>3.73</v>
      </c>
      <c r="D31" s="218">
        <v>6.13</v>
      </c>
      <c r="E31" s="218">
        <v>0</v>
      </c>
      <c r="F31" s="218">
        <v>0</v>
      </c>
      <c r="G31" s="218">
        <v>15.72</v>
      </c>
      <c r="H31" s="218">
        <v>0</v>
      </c>
      <c r="I31" s="218">
        <v>0</v>
      </c>
      <c r="J31" s="218">
        <v>20.04</v>
      </c>
      <c r="K31" s="218">
        <v>126.36</v>
      </c>
      <c r="L31" s="218">
        <v>55.56</v>
      </c>
      <c r="M31" s="218">
        <v>0</v>
      </c>
      <c r="N31" s="218">
        <v>1</v>
      </c>
      <c r="O31" s="218">
        <v>1.67</v>
      </c>
      <c r="P31" s="218">
        <v>1.94</v>
      </c>
      <c r="Q31" s="218">
        <v>5.54</v>
      </c>
      <c r="R31" s="218">
        <v>5.94</v>
      </c>
      <c r="S31" s="218">
        <v>3.91</v>
      </c>
      <c r="T31" s="218">
        <v>0</v>
      </c>
      <c r="U31" s="218">
        <v>9.7100000000000009</v>
      </c>
      <c r="V31" s="218">
        <v>0.12</v>
      </c>
      <c r="W31" s="218">
        <v>6.76</v>
      </c>
      <c r="X31" s="218">
        <v>19.97</v>
      </c>
      <c r="Y31" s="218">
        <v>0</v>
      </c>
      <c r="Z31" s="218">
        <v>2.35</v>
      </c>
      <c r="AA31" s="218">
        <v>13.56</v>
      </c>
      <c r="AB31" s="218">
        <v>0</v>
      </c>
      <c r="AC31" s="218">
        <v>11.2</v>
      </c>
      <c r="AD31" s="218">
        <v>0</v>
      </c>
      <c r="AE31" s="218">
        <v>0</v>
      </c>
      <c r="AF31" s="218">
        <v>0</v>
      </c>
      <c r="AG31" s="218">
        <v>18.3</v>
      </c>
      <c r="AH31" s="218">
        <v>0</v>
      </c>
      <c r="AI31" s="218">
        <v>6.43</v>
      </c>
      <c r="AJ31" s="218">
        <v>0</v>
      </c>
      <c r="AK31" s="218">
        <v>58.68</v>
      </c>
      <c r="AL31" s="218">
        <v>0</v>
      </c>
      <c r="AM31" s="218">
        <v>0</v>
      </c>
      <c r="AN31" s="218">
        <v>0</v>
      </c>
      <c r="AO31" s="218">
        <v>174.6</v>
      </c>
      <c r="AP31" s="218">
        <v>0</v>
      </c>
    </row>
    <row r="32" spans="1:42">
      <c r="A32" t="s">
        <v>74</v>
      </c>
      <c r="B32" s="218">
        <v>0</v>
      </c>
      <c r="C32" s="218">
        <v>3.73</v>
      </c>
      <c r="D32" s="218">
        <v>6.13</v>
      </c>
      <c r="E32" s="218">
        <v>0</v>
      </c>
      <c r="F32" s="218">
        <v>0</v>
      </c>
      <c r="G32" s="218">
        <v>15.72</v>
      </c>
      <c r="H32" s="218">
        <v>0</v>
      </c>
      <c r="I32" s="218">
        <v>0</v>
      </c>
      <c r="J32" s="218">
        <v>20.04</v>
      </c>
      <c r="K32" s="218">
        <v>126.36</v>
      </c>
      <c r="L32" s="218">
        <v>55.56</v>
      </c>
      <c r="M32" s="218">
        <v>0</v>
      </c>
      <c r="N32" s="218">
        <v>1</v>
      </c>
      <c r="O32" s="218">
        <v>1.67</v>
      </c>
      <c r="P32" s="218">
        <v>1.94</v>
      </c>
      <c r="Q32" s="218">
        <v>5.54</v>
      </c>
      <c r="R32" s="218">
        <v>5.94</v>
      </c>
      <c r="S32" s="218">
        <v>3.91</v>
      </c>
      <c r="T32" s="218">
        <v>0</v>
      </c>
      <c r="U32" s="218">
        <v>9.7100000000000009</v>
      </c>
      <c r="V32" s="218">
        <v>0.12</v>
      </c>
      <c r="W32" s="218">
        <v>6.76</v>
      </c>
      <c r="X32" s="218">
        <v>19.97</v>
      </c>
      <c r="Y32" s="218">
        <v>0</v>
      </c>
      <c r="Z32" s="218">
        <v>2.35</v>
      </c>
      <c r="AA32" s="218">
        <v>13.56</v>
      </c>
      <c r="AB32" s="218">
        <v>0</v>
      </c>
      <c r="AC32" s="218">
        <v>11.2</v>
      </c>
      <c r="AD32" s="218">
        <v>0</v>
      </c>
      <c r="AE32" s="218">
        <v>0</v>
      </c>
      <c r="AF32" s="218">
        <v>0</v>
      </c>
      <c r="AG32" s="218">
        <v>18.3</v>
      </c>
      <c r="AH32" s="218">
        <v>0</v>
      </c>
      <c r="AI32" s="218">
        <v>6.43</v>
      </c>
      <c r="AJ32" s="218">
        <v>0</v>
      </c>
      <c r="AK32" s="218">
        <v>58.68</v>
      </c>
      <c r="AL32" s="218">
        <v>0</v>
      </c>
      <c r="AM32" s="218">
        <v>0</v>
      </c>
      <c r="AN32" s="218">
        <v>0</v>
      </c>
      <c r="AO32" s="218">
        <v>174.6</v>
      </c>
      <c r="AP32" s="218">
        <v>0</v>
      </c>
    </row>
    <row r="33" spans="1:42">
      <c r="A33" t="s">
        <v>75</v>
      </c>
      <c r="B33" s="218">
        <v>0</v>
      </c>
      <c r="C33" s="218">
        <v>3.73</v>
      </c>
      <c r="D33" s="218">
        <v>6.13</v>
      </c>
      <c r="E33" s="218">
        <v>0</v>
      </c>
      <c r="F33" s="218">
        <v>0</v>
      </c>
      <c r="G33" s="218">
        <v>15.72</v>
      </c>
      <c r="H33" s="218">
        <v>0</v>
      </c>
      <c r="I33" s="218">
        <v>0</v>
      </c>
      <c r="J33" s="218">
        <v>20.04</v>
      </c>
      <c r="K33" s="218">
        <v>126.36</v>
      </c>
      <c r="L33" s="218">
        <v>55.27</v>
      </c>
      <c r="M33" s="218">
        <v>0</v>
      </c>
      <c r="N33" s="218">
        <v>1</v>
      </c>
      <c r="O33" s="218">
        <v>1.67</v>
      </c>
      <c r="P33" s="218">
        <v>1.94</v>
      </c>
      <c r="Q33" s="218">
        <v>5.54</v>
      </c>
      <c r="R33" s="218">
        <v>5.94</v>
      </c>
      <c r="S33" s="218">
        <v>3.91</v>
      </c>
      <c r="T33" s="218">
        <v>0</v>
      </c>
      <c r="U33" s="218">
        <v>9.7100000000000009</v>
      </c>
      <c r="V33" s="218">
        <v>3.62</v>
      </c>
      <c r="W33" s="218">
        <v>6.76</v>
      </c>
      <c r="X33" s="218">
        <v>19.97</v>
      </c>
      <c r="Y33" s="218">
        <v>0</v>
      </c>
      <c r="Z33" s="218">
        <v>3.47</v>
      </c>
      <c r="AA33" s="218">
        <v>13.51</v>
      </c>
      <c r="AB33" s="218">
        <v>0</v>
      </c>
      <c r="AC33" s="218">
        <v>11.2</v>
      </c>
      <c r="AD33" s="218">
        <v>0</v>
      </c>
      <c r="AE33" s="218">
        <v>0</v>
      </c>
      <c r="AF33" s="218">
        <v>0</v>
      </c>
      <c r="AG33" s="218">
        <v>18.3</v>
      </c>
      <c r="AH33" s="218">
        <v>0</v>
      </c>
      <c r="AI33" s="218">
        <v>6.43</v>
      </c>
      <c r="AJ33" s="218">
        <v>0</v>
      </c>
      <c r="AK33" s="218">
        <v>58.68</v>
      </c>
      <c r="AL33" s="218">
        <v>0</v>
      </c>
      <c r="AM33" s="218">
        <v>0</v>
      </c>
      <c r="AN33" s="218">
        <v>0</v>
      </c>
      <c r="AO33" s="218">
        <v>174.6</v>
      </c>
      <c r="AP33" s="218">
        <v>0</v>
      </c>
    </row>
    <row r="34" spans="1:42">
      <c r="A34" t="s">
        <v>76</v>
      </c>
      <c r="B34" s="218">
        <v>0</v>
      </c>
      <c r="C34" s="218">
        <v>3.73</v>
      </c>
      <c r="D34" s="218">
        <v>6.13</v>
      </c>
      <c r="E34" s="218">
        <v>0</v>
      </c>
      <c r="F34" s="218">
        <v>0</v>
      </c>
      <c r="G34" s="218">
        <v>15.72</v>
      </c>
      <c r="H34" s="218">
        <v>0</v>
      </c>
      <c r="I34" s="218">
        <v>0</v>
      </c>
      <c r="J34" s="218">
        <v>20.04</v>
      </c>
      <c r="K34" s="218">
        <v>125.79</v>
      </c>
      <c r="L34" s="218">
        <v>55.27</v>
      </c>
      <c r="M34" s="218">
        <v>0</v>
      </c>
      <c r="N34" s="218">
        <v>1</v>
      </c>
      <c r="O34" s="218">
        <v>1.67</v>
      </c>
      <c r="P34" s="218">
        <v>1.94</v>
      </c>
      <c r="Q34" s="218">
        <v>5.54</v>
      </c>
      <c r="R34" s="218">
        <v>5.94</v>
      </c>
      <c r="S34" s="218">
        <v>3.91</v>
      </c>
      <c r="T34" s="218">
        <v>0</v>
      </c>
      <c r="U34" s="218">
        <v>9.7100000000000009</v>
      </c>
      <c r="V34" s="218">
        <v>3.62</v>
      </c>
      <c r="W34" s="218">
        <v>6.76</v>
      </c>
      <c r="X34" s="218">
        <v>19.97</v>
      </c>
      <c r="Y34" s="218">
        <v>0</v>
      </c>
      <c r="Z34" s="218">
        <v>3.47</v>
      </c>
      <c r="AA34" s="218">
        <v>13.51</v>
      </c>
      <c r="AB34" s="218">
        <v>0</v>
      </c>
      <c r="AC34" s="218">
        <v>10.87</v>
      </c>
      <c r="AD34" s="218">
        <v>0</v>
      </c>
      <c r="AE34" s="218">
        <v>0</v>
      </c>
      <c r="AF34" s="218">
        <v>0</v>
      </c>
      <c r="AG34" s="218">
        <v>18.3</v>
      </c>
      <c r="AH34" s="218">
        <v>0</v>
      </c>
      <c r="AI34" s="218">
        <v>6.43</v>
      </c>
      <c r="AJ34" s="218">
        <v>0</v>
      </c>
      <c r="AK34" s="218">
        <v>58.68</v>
      </c>
      <c r="AL34" s="218">
        <v>0</v>
      </c>
      <c r="AM34" s="218">
        <v>0</v>
      </c>
      <c r="AN34" s="218">
        <v>0</v>
      </c>
      <c r="AO34" s="218">
        <v>174.6</v>
      </c>
      <c r="AP34" s="218">
        <v>0</v>
      </c>
    </row>
    <row r="35" spans="1:42">
      <c r="A35" t="s">
        <v>77</v>
      </c>
      <c r="B35" s="218">
        <v>0</v>
      </c>
      <c r="C35" s="218">
        <v>3.73</v>
      </c>
      <c r="D35" s="218">
        <v>6.13</v>
      </c>
      <c r="E35" s="218">
        <v>0</v>
      </c>
      <c r="F35" s="218">
        <v>0</v>
      </c>
      <c r="G35" s="218">
        <v>15.72</v>
      </c>
      <c r="H35" s="218">
        <v>0</v>
      </c>
      <c r="I35" s="218">
        <v>0</v>
      </c>
      <c r="J35" s="218">
        <v>19.48</v>
      </c>
      <c r="K35" s="218">
        <v>125.03</v>
      </c>
      <c r="L35" s="218">
        <v>55.3</v>
      </c>
      <c r="M35" s="218">
        <v>0</v>
      </c>
      <c r="N35" s="218">
        <v>1</v>
      </c>
      <c r="O35" s="218">
        <v>1.67</v>
      </c>
      <c r="P35" s="218">
        <v>1.94</v>
      </c>
      <c r="Q35" s="218">
        <v>5.54</v>
      </c>
      <c r="R35" s="218">
        <v>5.94</v>
      </c>
      <c r="S35" s="218">
        <v>3.26</v>
      </c>
      <c r="T35" s="218">
        <v>0</v>
      </c>
      <c r="U35" s="218">
        <v>9.7100000000000009</v>
      </c>
      <c r="V35" s="218">
        <v>3.62</v>
      </c>
      <c r="W35" s="218">
        <v>6.76</v>
      </c>
      <c r="X35" s="218">
        <v>19.5</v>
      </c>
      <c r="Y35" s="218">
        <v>0</v>
      </c>
      <c r="Z35" s="218">
        <v>39.74</v>
      </c>
      <c r="AA35" s="218">
        <v>13.56</v>
      </c>
      <c r="AB35" s="218">
        <v>0</v>
      </c>
      <c r="AC35" s="218">
        <v>10.58</v>
      </c>
      <c r="AD35" s="218">
        <v>0</v>
      </c>
      <c r="AE35" s="218">
        <v>0</v>
      </c>
      <c r="AF35" s="218">
        <v>0</v>
      </c>
      <c r="AG35" s="218">
        <v>18.3</v>
      </c>
      <c r="AH35" s="218">
        <v>0</v>
      </c>
      <c r="AI35" s="218">
        <v>6.43</v>
      </c>
      <c r="AJ35" s="218">
        <v>0</v>
      </c>
      <c r="AK35" s="218">
        <v>58.68</v>
      </c>
      <c r="AL35" s="218">
        <v>0</v>
      </c>
      <c r="AM35" s="218">
        <v>0</v>
      </c>
      <c r="AN35" s="218">
        <v>0</v>
      </c>
      <c r="AO35" s="218">
        <v>174.6</v>
      </c>
      <c r="AP35" s="218">
        <v>0</v>
      </c>
    </row>
    <row r="36" spans="1:42">
      <c r="A36" t="s">
        <v>78</v>
      </c>
      <c r="B36" s="218">
        <v>0</v>
      </c>
      <c r="C36" s="218">
        <v>3.73</v>
      </c>
      <c r="D36" s="218">
        <v>6.13</v>
      </c>
      <c r="E36" s="218">
        <v>0</v>
      </c>
      <c r="F36" s="218">
        <v>0</v>
      </c>
      <c r="G36" s="218">
        <v>15.72</v>
      </c>
      <c r="H36" s="218">
        <v>0</v>
      </c>
      <c r="I36" s="218">
        <v>0</v>
      </c>
      <c r="J36" s="218">
        <v>19.48</v>
      </c>
      <c r="K36" s="218">
        <v>125.03</v>
      </c>
      <c r="L36" s="218">
        <v>55.3</v>
      </c>
      <c r="M36" s="218">
        <v>0</v>
      </c>
      <c r="N36" s="218">
        <v>1</v>
      </c>
      <c r="O36" s="218">
        <v>1.67</v>
      </c>
      <c r="P36" s="218">
        <v>1.94</v>
      </c>
      <c r="Q36" s="218">
        <v>5.54</v>
      </c>
      <c r="R36" s="218">
        <v>5.94</v>
      </c>
      <c r="S36" s="218">
        <v>3.26</v>
      </c>
      <c r="T36" s="218">
        <v>0</v>
      </c>
      <c r="U36" s="218">
        <v>9.7100000000000009</v>
      </c>
      <c r="V36" s="218">
        <v>3.62</v>
      </c>
      <c r="W36" s="218">
        <v>6.76</v>
      </c>
      <c r="X36" s="218">
        <v>19.97</v>
      </c>
      <c r="Y36" s="218">
        <v>0</v>
      </c>
      <c r="Z36" s="218">
        <v>39.74</v>
      </c>
      <c r="AA36" s="218">
        <v>13.56</v>
      </c>
      <c r="AB36" s="218">
        <v>0</v>
      </c>
      <c r="AC36" s="218">
        <v>10.58</v>
      </c>
      <c r="AD36" s="218">
        <v>0</v>
      </c>
      <c r="AE36" s="218">
        <v>0</v>
      </c>
      <c r="AF36" s="218">
        <v>0</v>
      </c>
      <c r="AG36" s="218">
        <v>-6.09</v>
      </c>
      <c r="AH36" s="218">
        <v>0</v>
      </c>
      <c r="AI36" s="218">
        <v>6.43</v>
      </c>
      <c r="AJ36" s="218">
        <v>0</v>
      </c>
      <c r="AK36" s="218">
        <v>58.68</v>
      </c>
      <c r="AL36" s="218">
        <v>0</v>
      </c>
      <c r="AM36" s="218">
        <v>0</v>
      </c>
      <c r="AN36" s="218">
        <v>0</v>
      </c>
      <c r="AO36" s="218">
        <v>174.6</v>
      </c>
      <c r="AP36" s="218">
        <v>0</v>
      </c>
    </row>
    <row r="37" spans="1:42">
      <c r="A37" t="s">
        <v>79</v>
      </c>
      <c r="B37" s="218">
        <v>0</v>
      </c>
      <c r="C37" s="218">
        <v>3.2</v>
      </c>
      <c r="D37" s="218">
        <v>6.13</v>
      </c>
      <c r="E37" s="218">
        <v>0</v>
      </c>
      <c r="F37" s="218">
        <v>0</v>
      </c>
      <c r="G37" s="218">
        <v>15.72</v>
      </c>
      <c r="H37" s="218">
        <v>0</v>
      </c>
      <c r="I37" s="218">
        <v>0</v>
      </c>
      <c r="J37" s="218">
        <v>19.48</v>
      </c>
      <c r="K37" s="218">
        <v>125.03</v>
      </c>
      <c r="L37" s="218">
        <v>55.3</v>
      </c>
      <c r="M37" s="218">
        <v>0</v>
      </c>
      <c r="N37" s="218">
        <v>14.92</v>
      </c>
      <c r="O37" s="218">
        <v>25.24</v>
      </c>
      <c r="P37" s="218">
        <v>1.94</v>
      </c>
      <c r="Q37" s="218">
        <v>5.54</v>
      </c>
      <c r="R37" s="218">
        <v>5.94</v>
      </c>
      <c r="S37" s="218">
        <v>3.26</v>
      </c>
      <c r="T37" s="218">
        <v>0</v>
      </c>
      <c r="U37" s="218">
        <v>9.7100000000000009</v>
      </c>
      <c r="V37" s="218">
        <v>3.62</v>
      </c>
      <c r="W37" s="218">
        <v>6.76</v>
      </c>
      <c r="X37" s="218">
        <v>19.97</v>
      </c>
      <c r="Y37" s="218">
        <v>0</v>
      </c>
      <c r="Z37" s="218">
        <v>39.74</v>
      </c>
      <c r="AA37" s="218">
        <v>13.56</v>
      </c>
      <c r="AB37" s="218">
        <v>0</v>
      </c>
      <c r="AC37" s="218">
        <v>10.58</v>
      </c>
      <c r="AD37" s="218">
        <v>0</v>
      </c>
      <c r="AE37" s="218">
        <v>0</v>
      </c>
      <c r="AF37" s="218">
        <v>0</v>
      </c>
      <c r="AG37" s="218">
        <v>-6.09</v>
      </c>
      <c r="AH37" s="218">
        <v>0</v>
      </c>
      <c r="AI37" s="218">
        <v>6.43</v>
      </c>
      <c r="AJ37" s="218">
        <v>0</v>
      </c>
      <c r="AK37" s="218">
        <v>58.68</v>
      </c>
      <c r="AL37" s="218">
        <v>0</v>
      </c>
      <c r="AM37" s="218">
        <v>0</v>
      </c>
      <c r="AN37" s="218">
        <v>0</v>
      </c>
      <c r="AO37" s="218">
        <v>174.6</v>
      </c>
      <c r="AP37" s="218">
        <v>0</v>
      </c>
    </row>
    <row r="38" spans="1:42">
      <c r="A38" t="s">
        <v>80</v>
      </c>
      <c r="B38" s="218">
        <v>0</v>
      </c>
      <c r="C38" s="218">
        <v>3.2</v>
      </c>
      <c r="D38" s="218">
        <v>6.13</v>
      </c>
      <c r="E38" s="218">
        <v>0</v>
      </c>
      <c r="F38" s="218">
        <v>0</v>
      </c>
      <c r="G38" s="218">
        <v>15.72</v>
      </c>
      <c r="H38" s="218">
        <v>0</v>
      </c>
      <c r="I38" s="218">
        <v>0</v>
      </c>
      <c r="J38" s="218">
        <v>19.48</v>
      </c>
      <c r="K38" s="218">
        <v>125.03</v>
      </c>
      <c r="L38" s="218">
        <v>55.3</v>
      </c>
      <c r="M38" s="218">
        <v>0</v>
      </c>
      <c r="N38" s="218">
        <v>14.92</v>
      </c>
      <c r="O38" s="218">
        <v>25.24</v>
      </c>
      <c r="P38" s="218">
        <v>1.94</v>
      </c>
      <c r="Q38" s="218">
        <v>5.54</v>
      </c>
      <c r="R38" s="218">
        <v>5.94</v>
      </c>
      <c r="S38" s="218">
        <v>3.26</v>
      </c>
      <c r="T38" s="218">
        <v>0</v>
      </c>
      <c r="U38" s="218">
        <v>9.7100000000000009</v>
      </c>
      <c r="V38" s="218">
        <v>3.62</v>
      </c>
      <c r="W38" s="218">
        <v>6.76</v>
      </c>
      <c r="X38" s="218">
        <v>19.97</v>
      </c>
      <c r="Y38" s="218">
        <v>0</v>
      </c>
      <c r="Z38" s="218">
        <v>39.74</v>
      </c>
      <c r="AA38" s="218">
        <v>13.56</v>
      </c>
      <c r="AB38" s="218">
        <v>0</v>
      </c>
      <c r="AC38" s="218">
        <v>10.58</v>
      </c>
      <c r="AD38" s="218">
        <v>0</v>
      </c>
      <c r="AE38" s="218">
        <v>0</v>
      </c>
      <c r="AF38" s="218">
        <v>0</v>
      </c>
      <c r="AG38" s="218">
        <v>-6.09</v>
      </c>
      <c r="AH38" s="218">
        <v>0</v>
      </c>
      <c r="AI38" s="218">
        <v>6.43</v>
      </c>
      <c r="AJ38" s="218">
        <v>0</v>
      </c>
      <c r="AK38" s="218">
        <v>58.68</v>
      </c>
      <c r="AL38" s="218">
        <v>0</v>
      </c>
      <c r="AM38" s="218">
        <v>0</v>
      </c>
      <c r="AN38" s="218">
        <v>0</v>
      </c>
      <c r="AO38" s="218">
        <v>174.6</v>
      </c>
      <c r="AP38" s="218">
        <v>0</v>
      </c>
    </row>
    <row r="39" spans="1:42">
      <c r="A39" t="s">
        <v>81</v>
      </c>
      <c r="B39" s="218">
        <v>0</v>
      </c>
      <c r="C39" s="218">
        <v>3.2</v>
      </c>
      <c r="D39" s="218">
        <v>6.13</v>
      </c>
      <c r="E39" s="218">
        <v>0</v>
      </c>
      <c r="F39" s="218">
        <v>0</v>
      </c>
      <c r="G39" s="218">
        <v>15.72</v>
      </c>
      <c r="H39" s="218">
        <v>0</v>
      </c>
      <c r="I39" s="218">
        <v>0</v>
      </c>
      <c r="J39" s="218">
        <v>20.309999999999999</v>
      </c>
      <c r="K39" s="218">
        <v>125.03</v>
      </c>
      <c r="L39" s="218">
        <v>55.23</v>
      </c>
      <c r="M39" s="218">
        <v>0</v>
      </c>
      <c r="N39" s="218">
        <v>14.92</v>
      </c>
      <c r="O39" s="218">
        <v>25.24</v>
      </c>
      <c r="P39" s="218">
        <v>1.94</v>
      </c>
      <c r="Q39" s="218">
        <v>5.54</v>
      </c>
      <c r="R39" s="218">
        <v>5.41</v>
      </c>
      <c r="S39" s="218">
        <v>3.25</v>
      </c>
      <c r="T39" s="218">
        <v>0</v>
      </c>
      <c r="U39" s="218">
        <v>9.26</v>
      </c>
      <c r="V39" s="218">
        <v>3.15</v>
      </c>
      <c r="W39" s="218">
        <v>6.76</v>
      </c>
      <c r="X39" s="218">
        <v>19.97</v>
      </c>
      <c r="Y39" s="218">
        <v>0</v>
      </c>
      <c r="Z39" s="218">
        <v>35.520000000000003</v>
      </c>
      <c r="AA39" s="218">
        <v>13.56</v>
      </c>
      <c r="AB39" s="218">
        <v>0</v>
      </c>
      <c r="AC39" s="218">
        <v>10.58</v>
      </c>
      <c r="AD39" s="218">
        <v>0</v>
      </c>
      <c r="AE39" s="218">
        <v>0</v>
      </c>
      <c r="AF39" s="218">
        <v>0</v>
      </c>
      <c r="AG39" s="218">
        <v>18.3</v>
      </c>
      <c r="AH39" s="218">
        <v>0</v>
      </c>
      <c r="AI39" s="218">
        <v>6.43</v>
      </c>
      <c r="AJ39" s="218">
        <v>0</v>
      </c>
      <c r="AK39" s="218">
        <v>58.68</v>
      </c>
      <c r="AL39" s="218">
        <v>0</v>
      </c>
      <c r="AM39" s="218">
        <v>0</v>
      </c>
      <c r="AN39" s="218">
        <v>0</v>
      </c>
      <c r="AO39" s="218">
        <v>174.6</v>
      </c>
      <c r="AP39" s="218">
        <v>0</v>
      </c>
    </row>
    <row r="40" spans="1:42">
      <c r="A40" t="s">
        <v>82</v>
      </c>
      <c r="B40" s="218">
        <v>0</v>
      </c>
      <c r="C40" s="218">
        <v>3.2</v>
      </c>
      <c r="D40" s="218">
        <v>6.13</v>
      </c>
      <c r="E40" s="218">
        <v>0</v>
      </c>
      <c r="F40" s="218">
        <v>0</v>
      </c>
      <c r="G40" s="218">
        <v>15.72</v>
      </c>
      <c r="H40" s="218">
        <v>0</v>
      </c>
      <c r="I40" s="218">
        <v>0</v>
      </c>
      <c r="J40" s="218">
        <v>20.309999999999999</v>
      </c>
      <c r="K40" s="218">
        <v>125.03</v>
      </c>
      <c r="L40" s="218">
        <v>55.23</v>
      </c>
      <c r="M40" s="218">
        <v>0</v>
      </c>
      <c r="N40" s="218">
        <v>14.92</v>
      </c>
      <c r="O40" s="218">
        <v>25.24</v>
      </c>
      <c r="P40" s="218">
        <v>1.94</v>
      </c>
      <c r="Q40" s="218">
        <v>5.54</v>
      </c>
      <c r="R40" s="218">
        <v>5.41</v>
      </c>
      <c r="S40" s="218">
        <v>3.25</v>
      </c>
      <c r="T40" s="218">
        <v>0</v>
      </c>
      <c r="U40" s="218">
        <v>8.74</v>
      </c>
      <c r="V40" s="218">
        <v>3.62</v>
      </c>
      <c r="W40" s="218">
        <v>6.76</v>
      </c>
      <c r="X40" s="218">
        <v>19.97</v>
      </c>
      <c r="Y40" s="218">
        <v>0</v>
      </c>
      <c r="Z40" s="218">
        <v>39.74</v>
      </c>
      <c r="AA40" s="218">
        <v>13.56</v>
      </c>
      <c r="AB40" s="218">
        <v>0</v>
      </c>
      <c r="AC40" s="218">
        <v>10.58</v>
      </c>
      <c r="AD40" s="218">
        <v>0</v>
      </c>
      <c r="AE40" s="218">
        <v>0</v>
      </c>
      <c r="AF40" s="218">
        <v>0</v>
      </c>
      <c r="AG40" s="218">
        <v>18.3</v>
      </c>
      <c r="AH40" s="218">
        <v>0</v>
      </c>
      <c r="AI40" s="218">
        <v>6.43</v>
      </c>
      <c r="AJ40" s="218">
        <v>0</v>
      </c>
      <c r="AK40" s="218">
        <v>58.68</v>
      </c>
      <c r="AL40" s="218">
        <v>0</v>
      </c>
      <c r="AM40" s="218">
        <v>0</v>
      </c>
      <c r="AN40" s="218">
        <v>0</v>
      </c>
      <c r="AO40" s="218">
        <v>174.6</v>
      </c>
      <c r="AP40" s="218">
        <v>0</v>
      </c>
    </row>
    <row r="41" spans="1:42">
      <c r="A41" t="s">
        <v>83</v>
      </c>
      <c r="B41" s="218">
        <v>0</v>
      </c>
      <c r="C41" s="218">
        <v>3.2</v>
      </c>
      <c r="D41" s="218">
        <v>6.13</v>
      </c>
      <c r="E41" s="218">
        <v>0</v>
      </c>
      <c r="F41" s="218">
        <v>0</v>
      </c>
      <c r="G41" s="218">
        <v>15.72</v>
      </c>
      <c r="H41" s="218">
        <v>0</v>
      </c>
      <c r="I41" s="218">
        <v>0</v>
      </c>
      <c r="J41" s="218">
        <v>20.309999999999999</v>
      </c>
      <c r="K41" s="218">
        <v>125.03</v>
      </c>
      <c r="L41" s="218">
        <v>55.38</v>
      </c>
      <c r="M41" s="218">
        <v>0</v>
      </c>
      <c r="N41" s="218">
        <v>14.92</v>
      </c>
      <c r="O41" s="218">
        <v>24.38</v>
      </c>
      <c r="P41" s="218">
        <v>1.94</v>
      </c>
      <c r="Q41" s="218">
        <v>5.54</v>
      </c>
      <c r="R41" s="218">
        <v>5.41</v>
      </c>
      <c r="S41" s="218">
        <v>3.25</v>
      </c>
      <c r="T41" s="218">
        <v>0</v>
      </c>
      <c r="U41" s="218">
        <v>8.09</v>
      </c>
      <c r="V41" s="218">
        <v>3.62</v>
      </c>
      <c r="W41" s="218">
        <v>6.76</v>
      </c>
      <c r="X41" s="218">
        <v>19.97</v>
      </c>
      <c r="Y41" s="218">
        <v>0</v>
      </c>
      <c r="Z41" s="218">
        <v>39.74</v>
      </c>
      <c r="AA41" s="218">
        <v>13.56</v>
      </c>
      <c r="AB41" s="218">
        <v>0</v>
      </c>
      <c r="AC41" s="218">
        <v>10.58</v>
      </c>
      <c r="AD41" s="218">
        <v>0</v>
      </c>
      <c r="AE41" s="218">
        <v>0</v>
      </c>
      <c r="AF41" s="218">
        <v>0</v>
      </c>
      <c r="AG41" s="218">
        <v>17.7</v>
      </c>
      <c r="AH41" s="218">
        <v>0</v>
      </c>
      <c r="AI41" s="218">
        <v>6.43</v>
      </c>
      <c r="AJ41" s="218">
        <v>0</v>
      </c>
      <c r="AK41" s="218">
        <v>58.68</v>
      </c>
      <c r="AL41" s="218">
        <v>0</v>
      </c>
      <c r="AM41" s="218">
        <v>0</v>
      </c>
      <c r="AN41" s="218">
        <v>0</v>
      </c>
      <c r="AO41" s="218">
        <v>174.6</v>
      </c>
      <c r="AP41" s="218">
        <v>0</v>
      </c>
    </row>
    <row r="42" spans="1:42">
      <c r="A42" t="s">
        <v>84</v>
      </c>
      <c r="B42" s="218">
        <v>0</v>
      </c>
      <c r="C42" s="218">
        <v>3.2</v>
      </c>
      <c r="D42" s="218">
        <v>6.13</v>
      </c>
      <c r="E42" s="218">
        <v>0</v>
      </c>
      <c r="F42" s="218">
        <v>0</v>
      </c>
      <c r="G42" s="218">
        <v>15.72</v>
      </c>
      <c r="H42" s="218">
        <v>0</v>
      </c>
      <c r="I42" s="218">
        <v>0</v>
      </c>
      <c r="J42" s="218">
        <v>20.309999999999999</v>
      </c>
      <c r="K42" s="218">
        <v>125.03</v>
      </c>
      <c r="L42" s="218">
        <v>55.38</v>
      </c>
      <c r="M42" s="218">
        <v>0</v>
      </c>
      <c r="N42" s="218">
        <v>14.92</v>
      </c>
      <c r="O42" s="218">
        <v>24.38</v>
      </c>
      <c r="P42" s="218">
        <v>1.94</v>
      </c>
      <c r="Q42" s="218">
        <v>5.54</v>
      </c>
      <c r="R42" s="218">
        <v>5.41</v>
      </c>
      <c r="S42" s="218">
        <v>3.25</v>
      </c>
      <c r="T42" s="218">
        <v>0</v>
      </c>
      <c r="U42" s="218">
        <v>8.09</v>
      </c>
      <c r="V42" s="218">
        <v>3.62</v>
      </c>
      <c r="W42" s="218">
        <v>6.76</v>
      </c>
      <c r="X42" s="218">
        <v>19.97</v>
      </c>
      <c r="Y42" s="218">
        <v>0</v>
      </c>
      <c r="Z42" s="218">
        <v>39.74</v>
      </c>
      <c r="AA42" s="218">
        <v>13.56</v>
      </c>
      <c r="AB42" s="218">
        <v>0</v>
      </c>
      <c r="AC42" s="218">
        <v>10.58</v>
      </c>
      <c r="AD42" s="218">
        <v>0</v>
      </c>
      <c r="AE42" s="218">
        <v>0</v>
      </c>
      <c r="AF42" s="218">
        <v>0</v>
      </c>
      <c r="AG42" s="218">
        <v>17.7</v>
      </c>
      <c r="AH42" s="218">
        <v>0</v>
      </c>
      <c r="AI42" s="218">
        <v>6.43</v>
      </c>
      <c r="AJ42" s="218">
        <v>0</v>
      </c>
      <c r="AK42" s="218">
        <v>58.68</v>
      </c>
      <c r="AL42" s="218">
        <v>0</v>
      </c>
      <c r="AM42" s="218">
        <v>0</v>
      </c>
      <c r="AN42" s="218">
        <v>0</v>
      </c>
      <c r="AO42" s="218">
        <v>174.6</v>
      </c>
      <c r="AP42" s="218">
        <v>0</v>
      </c>
    </row>
    <row r="43" spans="1:42">
      <c r="A43" t="s">
        <v>85</v>
      </c>
      <c r="B43" s="218">
        <v>0</v>
      </c>
      <c r="C43" s="218">
        <v>3.2</v>
      </c>
      <c r="D43" s="218">
        <v>6.13</v>
      </c>
      <c r="E43" s="218">
        <v>0</v>
      </c>
      <c r="F43" s="218">
        <v>0</v>
      </c>
      <c r="G43" s="218">
        <v>15.72</v>
      </c>
      <c r="H43" s="218">
        <v>0</v>
      </c>
      <c r="I43" s="218">
        <v>0</v>
      </c>
      <c r="J43" s="218">
        <v>20.309999999999999</v>
      </c>
      <c r="K43" s="218">
        <v>125.03</v>
      </c>
      <c r="L43" s="218">
        <v>55.38</v>
      </c>
      <c r="M43" s="218">
        <v>0</v>
      </c>
      <c r="N43" s="218">
        <v>14.92</v>
      </c>
      <c r="O43" s="218">
        <v>24.94</v>
      </c>
      <c r="P43" s="218">
        <v>1.94</v>
      </c>
      <c r="Q43" s="218">
        <v>5.54</v>
      </c>
      <c r="R43" s="218">
        <v>5.25</v>
      </c>
      <c r="S43" s="218">
        <v>3.25</v>
      </c>
      <c r="T43" s="218">
        <v>0</v>
      </c>
      <c r="U43" s="218">
        <v>123.03</v>
      </c>
      <c r="V43" s="218">
        <v>3.62</v>
      </c>
      <c r="W43" s="218">
        <v>6.76</v>
      </c>
      <c r="X43" s="218">
        <v>19.97</v>
      </c>
      <c r="Y43" s="218">
        <v>0</v>
      </c>
      <c r="Z43" s="218">
        <v>39.46</v>
      </c>
      <c r="AA43" s="218">
        <v>13.48</v>
      </c>
      <c r="AB43" s="218">
        <v>0</v>
      </c>
      <c r="AC43" s="218">
        <v>10.58</v>
      </c>
      <c r="AD43" s="218">
        <v>0</v>
      </c>
      <c r="AE43" s="218">
        <v>0</v>
      </c>
      <c r="AF43" s="218">
        <v>0</v>
      </c>
      <c r="AG43" s="218">
        <v>17.7</v>
      </c>
      <c r="AH43" s="218">
        <v>0</v>
      </c>
      <c r="AI43" s="218">
        <v>6.43</v>
      </c>
      <c r="AJ43" s="218">
        <v>0</v>
      </c>
      <c r="AK43" s="218">
        <v>58.68</v>
      </c>
      <c r="AL43" s="218">
        <v>0</v>
      </c>
      <c r="AM43" s="218">
        <v>0</v>
      </c>
      <c r="AN43" s="218">
        <v>0</v>
      </c>
      <c r="AO43" s="218">
        <v>171</v>
      </c>
      <c r="AP43" s="218">
        <v>0</v>
      </c>
    </row>
    <row r="44" spans="1:42">
      <c r="A44" t="s">
        <v>86</v>
      </c>
      <c r="B44" s="218">
        <v>0</v>
      </c>
      <c r="C44" s="218">
        <v>3.2</v>
      </c>
      <c r="D44" s="218">
        <v>6.13</v>
      </c>
      <c r="E44" s="218">
        <v>0</v>
      </c>
      <c r="F44" s="218">
        <v>0</v>
      </c>
      <c r="G44" s="218">
        <v>15.72</v>
      </c>
      <c r="H44" s="218">
        <v>0</v>
      </c>
      <c r="I44" s="218">
        <v>0</v>
      </c>
      <c r="J44" s="218">
        <v>20.309999999999999</v>
      </c>
      <c r="K44" s="218">
        <v>125.03</v>
      </c>
      <c r="L44" s="218">
        <v>55.38</v>
      </c>
      <c r="M44" s="218">
        <v>0</v>
      </c>
      <c r="N44" s="218">
        <v>14.92</v>
      </c>
      <c r="O44" s="218">
        <v>24.94</v>
      </c>
      <c r="P44" s="218">
        <v>1.94</v>
      </c>
      <c r="Q44" s="218">
        <v>5.54</v>
      </c>
      <c r="R44" s="218">
        <v>5.25</v>
      </c>
      <c r="S44" s="218">
        <v>3.25</v>
      </c>
      <c r="T44" s="218">
        <v>0</v>
      </c>
      <c r="U44" s="218">
        <v>123.03</v>
      </c>
      <c r="V44" s="218">
        <v>3.62</v>
      </c>
      <c r="W44" s="218">
        <v>6.76</v>
      </c>
      <c r="X44" s="218">
        <v>19.97</v>
      </c>
      <c r="Y44" s="218">
        <v>0</v>
      </c>
      <c r="Z44" s="218">
        <v>39.46</v>
      </c>
      <c r="AA44" s="218">
        <v>13.48</v>
      </c>
      <c r="AB44" s="218">
        <v>0</v>
      </c>
      <c r="AC44" s="218">
        <v>10.58</v>
      </c>
      <c r="AD44" s="218">
        <v>0</v>
      </c>
      <c r="AE44" s="218">
        <v>0</v>
      </c>
      <c r="AF44" s="218">
        <v>0</v>
      </c>
      <c r="AG44" s="218">
        <v>17.7</v>
      </c>
      <c r="AH44" s="218">
        <v>0</v>
      </c>
      <c r="AI44" s="218">
        <v>6.43</v>
      </c>
      <c r="AJ44" s="218">
        <v>0</v>
      </c>
      <c r="AK44" s="218">
        <v>58.68</v>
      </c>
      <c r="AL44" s="218">
        <v>0</v>
      </c>
      <c r="AM44" s="218">
        <v>0</v>
      </c>
      <c r="AN44" s="218">
        <v>0</v>
      </c>
      <c r="AO44" s="218">
        <v>171</v>
      </c>
      <c r="AP44" s="218">
        <v>0</v>
      </c>
    </row>
    <row r="45" spans="1:42">
      <c r="A45" t="s">
        <v>87</v>
      </c>
      <c r="B45" s="218">
        <v>0</v>
      </c>
      <c r="C45" s="218">
        <v>3.2</v>
      </c>
      <c r="D45" s="218">
        <v>6.13</v>
      </c>
      <c r="E45" s="218">
        <v>0</v>
      </c>
      <c r="F45" s="218">
        <v>0</v>
      </c>
      <c r="G45" s="218">
        <v>15.72</v>
      </c>
      <c r="H45" s="218">
        <v>0</v>
      </c>
      <c r="I45" s="218">
        <v>0</v>
      </c>
      <c r="J45" s="218">
        <v>20.309999999999999</v>
      </c>
      <c r="K45" s="218">
        <v>125.03</v>
      </c>
      <c r="L45" s="218">
        <v>55.38</v>
      </c>
      <c r="M45" s="218">
        <v>0</v>
      </c>
      <c r="N45" s="218">
        <v>14.92</v>
      </c>
      <c r="O45" s="218">
        <v>24.94</v>
      </c>
      <c r="P45" s="218">
        <v>1.94</v>
      </c>
      <c r="Q45" s="218">
        <v>5.54</v>
      </c>
      <c r="R45" s="218">
        <v>5.25</v>
      </c>
      <c r="S45" s="218">
        <v>3.25</v>
      </c>
      <c r="T45" s="218">
        <v>0</v>
      </c>
      <c r="U45" s="218">
        <v>123.03</v>
      </c>
      <c r="V45" s="218">
        <v>3.62</v>
      </c>
      <c r="W45" s="218">
        <v>6.76</v>
      </c>
      <c r="X45" s="218">
        <v>19.97</v>
      </c>
      <c r="Y45" s="218">
        <v>0</v>
      </c>
      <c r="Z45" s="218">
        <v>39.74</v>
      </c>
      <c r="AA45" s="218">
        <v>13.56</v>
      </c>
      <c r="AB45" s="218">
        <v>0</v>
      </c>
      <c r="AC45" s="218">
        <v>10.58</v>
      </c>
      <c r="AD45" s="218">
        <v>0</v>
      </c>
      <c r="AE45" s="218">
        <v>0</v>
      </c>
      <c r="AF45" s="218">
        <v>0</v>
      </c>
      <c r="AG45" s="218">
        <v>17.7</v>
      </c>
      <c r="AH45" s="218">
        <v>0</v>
      </c>
      <c r="AI45" s="218">
        <v>6.43</v>
      </c>
      <c r="AJ45" s="218">
        <v>0</v>
      </c>
      <c r="AK45" s="218">
        <v>58.68</v>
      </c>
      <c r="AL45" s="218">
        <v>0</v>
      </c>
      <c r="AM45" s="218">
        <v>0</v>
      </c>
      <c r="AN45" s="218">
        <v>0</v>
      </c>
      <c r="AO45" s="218">
        <v>171</v>
      </c>
      <c r="AP45" s="218">
        <v>0</v>
      </c>
    </row>
    <row r="46" spans="1:42">
      <c r="A46" t="s">
        <v>88</v>
      </c>
      <c r="B46" s="218">
        <v>0</v>
      </c>
      <c r="C46" s="218">
        <v>3.2</v>
      </c>
      <c r="D46" s="218">
        <v>6.13</v>
      </c>
      <c r="E46" s="218">
        <v>0</v>
      </c>
      <c r="F46" s="218">
        <v>0</v>
      </c>
      <c r="G46" s="218">
        <v>15.72</v>
      </c>
      <c r="H46" s="218">
        <v>0</v>
      </c>
      <c r="I46" s="218">
        <v>0</v>
      </c>
      <c r="J46" s="218">
        <v>20.309999999999999</v>
      </c>
      <c r="K46" s="218">
        <v>125.03</v>
      </c>
      <c r="L46" s="218">
        <v>55.38</v>
      </c>
      <c r="M46" s="218">
        <v>0</v>
      </c>
      <c r="N46" s="218">
        <v>14.92</v>
      </c>
      <c r="O46" s="218">
        <v>24.94</v>
      </c>
      <c r="P46" s="218">
        <v>1.94</v>
      </c>
      <c r="Q46" s="218">
        <v>5.54</v>
      </c>
      <c r="R46" s="218">
        <v>5.25</v>
      </c>
      <c r="S46" s="218">
        <v>3.25</v>
      </c>
      <c r="T46" s="218">
        <v>0</v>
      </c>
      <c r="U46" s="218">
        <v>123.03</v>
      </c>
      <c r="V46" s="218">
        <v>3.62</v>
      </c>
      <c r="W46" s="218">
        <v>6.76</v>
      </c>
      <c r="X46" s="218">
        <v>19.97</v>
      </c>
      <c r="Y46" s="218">
        <v>0</v>
      </c>
      <c r="Z46" s="218">
        <v>39.79</v>
      </c>
      <c r="AA46" s="218">
        <v>13.56</v>
      </c>
      <c r="AB46" s="218">
        <v>0</v>
      </c>
      <c r="AC46" s="218">
        <v>10.87</v>
      </c>
      <c r="AD46" s="218">
        <v>0</v>
      </c>
      <c r="AE46" s="218">
        <v>0</v>
      </c>
      <c r="AF46" s="218">
        <v>0</v>
      </c>
      <c r="AG46" s="218">
        <v>17.7</v>
      </c>
      <c r="AH46" s="218">
        <v>0</v>
      </c>
      <c r="AI46" s="218">
        <v>6.43</v>
      </c>
      <c r="AJ46" s="218">
        <v>0</v>
      </c>
      <c r="AK46" s="218">
        <v>58.68</v>
      </c>
      <c r="AL46" s="218">
        <v>0</v>
      </c>
      <c r="AM46" s="218">
        <v>0</v>
      </c>
      <c r="AN46" s="218">
        <v>0</v>
      </c>
      <c r="AO46" s="218">
        <v>171</v>
      </c>
      <c r="AP46" s="218">
        <v>0</v>
      </c>
    </row>
    <row r="47" spans="1:42">
      <c r="A47" t="s">
        <v>89</v>
      </c>
      <c r="B47" s="218">
        <v>0</v>
      </c>
      <c r="C47" s="218">
        <v>3.2</v>
      </c>
      <c r="D47" s="218">
        <v>6.13</v>
      </c>
      <c r="E47" s="218">
        <v>0</v>
      </c>
      <c r="F47" s="218">
        <v>0</v>
      </c>
      <c r="G47" s="218">
        <v>15.72</v>
      </c>
      <c r="H47" s="218">
        <v>0</v>
      </c>
      <c r="I47" s="218">
        <v>0</v>
      </c>
      <c r="J47" s="218">
        <v>20.309999999999999</v>
      </c>
      <c r="K47" s="218">
        <v>125.03</v>
      </c>
      <c r="L47" s="218">
        <v>55.38</v>
      </c>
      <c r="M47" s="218">
        <v>0</v>
      </c>
      <c r="N47" s="218">
        <v>14.92</v>
      </c>
      <c r="O47" s="218">
        <v>24.38</v>
      </c>
      <c r="P47" s="218">
        <v>1.94</v>
      </c>
      <c r="Q47" s="218">
        <v>5.54</v>
      </c>
      <c r="R47" s="218">
        <v>5.25</v>
      </c>
      <c r="S47" s="218">
        <v>3.25</v>
      </c>
      <c r="T47" s="218">
        <v>0</v>
      </c>
      <c r="U47" s="218">
        <v>123.03</v>
      </c>
      <c r="V47" s="218">
        <v>3.62</v>
      </c>
      <c r="W47" s="218">
        <v>6.76</v>
      </c>
      <c r="X47" s="218">
        <v>19.97</v>
      </c>
      <c r="Y47" s="218">
        <v>0</v>
      </c>
      <c r="Z47" s="218">
        <v>39.79</v>
      </c>
      <c r="AA47" s="218">
        <v>13.56</v>
      </c>
      <c r="AB47" s="218">
        <v>0</v>
      </c>
      <c r="AC47" s="218">
        <v>10.87</v>
      </c>
      <c r="AD47" s="218">
        <v>0</v>
      </c>
      <c r="AE47" s="218">
        <v>0</v>
      </c>
      <c r="AF47" s="218">
        <v>0</v>
      </c>
      <c r="AG47" s="218">
        <v>17.7</v>
      </c>
      <c r="AH47" s="218">
        <v>0</v>
      </c>
      <c r="AI47" s="218">
        <v>6.43</v>
      </c>
      <c r="AJ47" s="218">
        <v>0</v>
      </c>
      <c r="AK47" s="218">
        <v>58.68</v>
      </c>
      <c r="AL47" s="218">
        <v>0</v>
      </c>
      <c r="AM47" s="218">
        <v>0</v>
      </c>
      <c r="AN47" s="218">
        <v>0</v>
      </c>
      <c r="AO47" s="218">
        <v>171</v>
      </c>
      <c r="AP47" s="218">
        <v>0</v>
      </c>
    </row>
    <row r="48" spans="1:42">
      <c r="A48" t="s">
        <v>90</v>
      </c>
      <c r="B48" s="218">
        <v>0</v>
      </c>
      <c r="C48" s="218">
        <v>3.2</v>
      </c>
      <c r="D48" s="218">
        <v>6.13</v>
      </c>
      <c r="E48" s="218">
        <v>0</v>
      </c>
      <c r="F48" s="218">
        <v>0</v>
      </c>
      <c r="G48" s="218">
        <v>15.72</v>
      </c>
      <c r="H48" s="218">
        <v>0</v>
      </c>
      <c r="I48" s="218">
        <v>0</v>
      </c>
      <c r="J48" s="218">
        <v>20.309999999999999</v>
      </c>
      <c r="K48" s="218">
        <v>125.03</v>
      </c>
      <c r="L48" s="218">
        <v>55.56</v>
      </c>
      <c r="M48" s="218">
        <v>0</v>
      </c>
      <c r="N48" s="218">
        <v>14.92</v>
      </c>
      <c r="O48" s="218">
        <v>24.38</v>
      </c>
      <c r="P48" s="218">
        <v>1.94</v>
      </c>
      <c r="Q48" s="218">
        <v>5.54</v>
      </c>
      <c r="R48" s="218">
        <v>5.3</v>
      </c>
      <c r="S48" s="218">
        <v>3.27</v>
      </c>
      <c r="T48" s="218">
        <v>0</v>
      </c>
      <c r="U48" s="218">
        <v>123.03</v>
      </c>
      <c r="V48" s="218">
        <v>3.62</v>
      </c>
      <c r="W48" s="218">
        <v>6.76</v>
      </c>
      <c r="X48" s="218">
        <v>19.97</v>
      </c>
      <c r="Y48" s="218">
        <v>0</v>
      </c>
      <c r="Z48" s="218">
        <v>39.79</v>
      </c>
      <c r="AA48" s="218">
        <v>13.56</v>
      </c>
      <c r="AB48" s="218">
        <v>0</v>
      </c>
      <c r="AC48" s="218">
        <v>10.87</v>
      </c>
      <c r="AD48" s="218">
        <v>0</v>
      </c>
      <c r="AE48" s="218">
        <v>0</v>
      </c>
      <c r="AF48" s="218">
        <v>0</v>
      </c>
      <c r="AG48" s="218">
        <v>17.7</v>
      </c>
      <c r="AH48" s="218">
        <v>0</v>
      </c>
      <c r="AI48" s="218">
        <v>6.43</v>
      </c>
      <c r="AJ48" s="218">
        <v>0</v>
      </c>
      <c r="AK48" s="218">
        <v>58.68</v>
      </c>
      <c r="AL48" s="218">
        <v>0</v>
      </c>
      <c r="AM48" s="218">
        <v>0</v>
      </c>
      <c r="AN48" s="218">
        <v>0</v>
      </c>
      <c r="AO48" s="218">
        <v>171</v>
      </c>
      <c r="AP48" s="218">
        <v>0</v>
      </c>
    </row>
    <row r="49" spans="1:42">
      <c r="A49" t="s">
        <v>91</v>
      </c>
      <c r="B49" s="218">
        <v>0</v>
      </c>
      <c r="C49" s="218">
        <v>3.2</v>
      </c>
      <c r="D49" s="218">
        <v>6.13</v>
      </c>
      <c r="E49" s="218">
        <v>0</v>
      </c>
      <c r="F49" s="218">
        <v>0</v>
      </c>
      <c r="G49" s="218">
        <v>15.72</v>
      </c>
      <c r="H49" s="218">
        <v>0</v>
      </c>
      <c r="I49" s="218">
        <v>0</v>
      </c>
      <c r="J49" s="218">
        <v>20.309999999999999</v>
      </c>
      <c r="K49" s="218">
        <v>125.03</v>
      </c>
      <c r="L49" s="218">
        <v>55.6</v>
      </c>
      <c r="M49" s="218">
        <v>0</v>
      </c>
      <c r="N49" s="218">
        <v>14.92</v>
      </c>
      <c r="O49" s="218">
        <v>24.33</v>
      </c>
      <c r="P49" s="218">
        <v>1.94</v>
      </c>
      <c r="Q49" s="218">
        <v>5.54</v>
      </c>
      <c r="R49" s="218">
        <v>5.3</v>
      </c>
      <c r="S49" s="218">
        <v>3.27</v>
      </c>
      <c r="T49" s="218">
        <v>0</v>
      </c>
      <c r="U49" s="218">
        <v>123.03</v>
      </c>
      <c r="V49" s="218">
        <v>3.62</v>
      </c>
      <c r="W49" s="218">
        <v>6.76</v>
      </c>
      <c r="X49" s="218">
        <v>19.97</v>
      </c>
      <c r="Y49" s="218">
        <v>0</v>
      </c>
      <c r="Z49" s="218">
        <v>39.79</v>
      </c>
      <c r="AA49" s="218">
        <v>13.56</v>
      </c>
      <c r="AB49" s="218">
        <v>0</v>
      </c>
      <c r="AC49" s="218">
        <v>10.87</v>
      </c>
      <c r="AD49" s="218">
        <v>0</v>
      </c>
      <c r="AE49" s="218">
        <v>0</v>
      </c>
      <c r="AF49" s="218">
        <v>0</v>
      </c>
      <c r="AG49" s="218">
        <v>17.7</v>
      </c>
      <c r="AH49" s="218">
        <v>0</v>
      </c>
      <c r="AI49" s="218">
        <v>6.43</v>
      </c>
      <c r="AJ49" s="218">
        <v>0</v>
      </c>
      <c r="AK49" s="218">
        <v>58.68</v>
      </c>
      <c r="AL49" s="218">
        <v>0</v>
      </c>
      <c r="AM49" s="218">
        <v>0</v>
      </c>
      <c r="AN49" s="218">
        <v>0</v>
      </c>
      <c r="AO49" s="218">
        <v>171</v>
      </c>
      <c r="AP49" s="218">
        <v>0</v>
      </c>
    </row>
    <row r="50" spans="1:42">
      <c r="A50" t="s">
        <v>92</v>
      </c>
      <c r="B50" s="218">
        <v>0</v>
      </c>
      <c r="C50" s="218">
        <v>3.2</v>
      </c>
      <c r="D50" s="218">
        <v>6.13</v>
      </c>
      <c r="E50" s="218">
        <v>0</v>
      </c>
      <c r="F50" s="218">
        <v>0</v>
      </c>
      <c r="G50" s="218">
        <v>15.72</v>
      </c>
      <c r="H50" s="218">
        <v>0</v>
      </c>
      <c r="I50" s="218">
        <v>0</v>
      </c>
      <c r="J50" s="218">
        <v>20.309999999999999</v>
      </c>
      <c r="K50" s="218">
        <v>125.03</v>
      </c>
      <c r="L50" s="218">
        <v>57.8</v>
      </c>
      <c r="M50" s="218">
        <v>0</v>
      </c>
      <c r="N50" s="218">
        <v>14.92</v>
      </c>
      <c r="O50" s="218">
        <v>24.33</v>
      </c>
      <c r="P50" s="218">
        <v>1.94</v>
      </c>
      <c r="Q50" s="218">
        <v>5.54</v>
      </c>
      <c r="R50" s="218">
        <v>5.3</v>
      </c>
      <c r="S50" s="218">
        <v>3.27</v>
      </c>
      <c r="T50" s="218">
        <v>0</v>
      </c>
      <c r="U50" s="218">
        <v>123.03</v>
      </c>
      <c r="V50" s="218">
        <v>3.62</v>
      </c>
      <c r="W50" s="218">
        <v>6.76</v>
      </c>
      <c r="X50" s="218">
        <v>19.97</v>
      </c>
      <c r="Y50" s="218">
        <v>0</v>
      </c>
      <c r="Z50" s="218">
        <v>39.79</v>
      </c>
      <c r="AA50" s="218">
        <v>13.56</v>
      </c>
      <c r="AB50" s="218">
        <v>0</v>
      </c>
      <c r="AC50" s="218">
        <v>11.2</v>
      </c>
      <c r="AD50" s="218">
        <v>0</v>
      </c>
      <c r="AE50" s="218">
        <v>0</v>
      </c>
      <c r="AF50" s="218">
        <v>0</v>
      </c>
      <c r="AG50" s="218">
        <v>17.7</v>
      </c>
      <c r="AH50" s="218">
        <v>0</v>
      </c>
      <c r="AI50" s="218">
        <v>6.43</v>
      </c>
      <c r="AJ50" s="218">
        <v>0</v>
      </c>
      <c r="AK50" s="218">
        <v>58.68</v>
      </c>
      <c r="AL50" s="218">
        <v>0</v>
      </c>
      <c r="AM50" s="218">
        <v>0</v>
      </c>
      <c r="AN50" s="218">
        <v>0</v>
      </c>
      <c r="AO50" s="218">
        <v>171</v>
      </c>
      <c r="AP50" s="218">
        <v>0</v>
      </c>
    </row>
    <row r="51" spans="1:42">
      <c r="A51" t="s">
        <v>93</v>
      </c>
      <c r="B51" s="218">
        <v>0</v>
      </c>
      <c r="C51" s="218">
        <v>2.93</v>
      </c>
      <c r="D51" s="218">
        <v>6.13</v>
      </c>
      <c r="E51" s="218">
        <v>0</v>
      </c>
      <c r="F51" s="218">
        <v>0</v>
      </c>
      <c r="G51" s="218">
        <v>15.72</v>
      </c>
      <c r="H51" s="218">
        <v>0</v>
      </c>
      <c r="I51" s="218">
        <v>0</v>
      </c>
      <c r="J51" s="218">
        <v>20.309999999999999</v>
      </c>
      <c r="K51" s="218">
        <v>125.03</v>
      </c>
      <c r="L51" s="218">
        <v>65.23</v>
      </c>
      <c r="M51" s="218">
        <v>0</v>
      </c>
      <c r="N51" s="218">
        <v>1</v>
      </c>
      <c r="O51" s="218">
        <v>1.67</v>
      </c>
      <c r="P51" s="218">
        <v>1.94</v>
      </c>
      <c r="Q51" s="218">
        <v>5.54</v>
      </c>
      <c r="R51" s="218">
        <v>5.32</v>
      </c>
      <c r="S51" s="218">
        <v>3.29</v>
      </c>
      <c r="T51" s="218">
        <v>0</v>
      </c>
      <c r="U51" s="218">
        <v>89.07</v>
      </c>
      <c r="V51" s="218">
        <v>3.62</v>
      </c>
      <c r="W51" s="218">
        <v>6.52</v>
      </c>
      <c r="X51" s="218">
        <v>19.97</v>
      </c>
      <c r="Y51" s="218">
        <v>0</v>
      </c>
      <c r="Z51" s="218">
        <v>39.79</v>
      </c>
      <c r="AA51" s="218">
        <v>13.56</v>
      </c>
      <c r="AB51" s="218">
        <v>0</v>
      </c>
      <c r="AC51" s="218">
        <v>11.2</v>
      </c>
      <c r="AD51" s="218">
        <v>0</v>
      </c>
      <c r="AE51" s="218">
        <v>0</v>
      </c>
      <c r="AF51" s="218">
        <v>0</v>
      </c>
      <c r="AG51" s="218">
        <v>17.7</v>
      </c>
      <c r="AH51" s="218">
        <v>0</v>
      </c>
      <c r="AI51" s="218">
        <v>6.43</v>
      </c>
      <c r="AJ51" s="218">
        <v>0</v>
      </c>
      <c r="AK51" s="218">
        <v>58.68</v>
      </c>
      <c r="AL51" s="218">
        <v>0</v>
      </c>
      <c r="AM51" s="218">
        <v>0</v>
      </c>
      <c r="AN51" s="218">
        <v>0</v>
      </c>
      <c r="AO51" s="218">
        <v>171</v>
      </c>
      <c r="AP51" s="218">
        <v>0</v>
      </c>
    </row>
    <row r="52" spans="1:42">
      <c r="A52" t="s">
        <v>94</v>
      </c>
      <c r="B52" s="218">
        <v>0</v>
      </c>
      <c r="C52" s="218">
        <v>2.93</v>
      </c>
      <c r="D52" s="218">
        <v>6.13</v>
      </c>
      <c r="E52" s="218">
        <v>0</v>
      </c>
      <c r="F52" s="218">
        <v>0</v>
      </c>
      <c r="G52" s="218">
        <v>15.72</v>
      </c>
      <c r="H52" s="218">
        <v>0</v>
      </c>
      <c r="I52" s="218">
        <v>0</v>
      </c>
      <c r="J52" s="218">
        <v>20.309999999999999</v>
      </c>
      <c r="K52" s="218">
        <v>125.03</v>
      </c>
      <c r="L52" s="218">
        <v>65.23</v>
      </c>
      <c r="M52" s="218">
        <v>0</v>
      </c>
      <c r="N52" s="218">
        <v>1</v>
      </c>
      <c r="O52" s="218">
        <v>1.67</v>
      </c>
      <c r="P52" s="218">
        <v>1.94</v>
      </c>
      <c r="Q52" s="218">
        <v>5.54</v>
      </c>
      <c r="R52" s="218">
        <v>5.32</v>
      </c>
      <c r="S52" s="218">
        <v>3.29</v>
      </c>
      <c r="T52" s="218">
        <v>0</v>
      </c>
      <c r="U52" s="218">
        <v>89.07</v>
      </c>
      <c r="V52" s="218">
        <v>3.62</v>
      </c>
      <c r="W52" s="218">
        <v>6.52</v>
      </c>
      <c r="X52" s="218">
        <v>19.97</v>
      </c>
      <c r="Y52" s="218">
        <v>0</v>
      </c>
      <c r="Z52" s="218">
        <v>39.79</v>
      </c>
      <c r="AA52" s="218">
        <v>13.56</v>
      </c>
      <c r="AB52" s="218">
        <v>0</v>
      </c>
      <c r="AC52" s="218">
        <v>-1.08</v>
      </c>
      <c r="AD52" s="218">
        <v>0</v>
      </c>
      <c r="AE52" s="218">
        <v>0</v>
      </c>
      <c r="AF52" s="218">
        <v>0</v>
      </c>
      <c r="AG52" s="218">
        <v>-16.46</v>
      </c>
      <c r="AH52" s="218">
        <v>0</v>
      </c>
      <c r="AI52" s="218">
        <v>6.43</v>
      </c>
      <c r="AJ52" s="218">
        <v>0</v>
      </c>
      <c r="AK52" s="218">
        <v>58.68</v>
      </c>
      <c r="AL52" s="218">
        <v>0</v>
      </c>
      <c r="AM52" s="218">
        <v>0</v>
      </c>
      <c r="AN52" s="218">
        <v>0</v>
      </c>
      <c r="AO52" s="218">
        <v>171</v>
      </c>
      <c r="AP52" s="218">
        <v>0</v>
      </c>
    </row>
    <row r="53" spans="1:42">
      <c r="A53" t="s">
        <v>95</v>
      </c>
      <c r="B53" s="218">
        <v>0</v>
      </c>
      <c r="C53" s="218">
        <v>2.93</v>
      </c>
      <c r="D53" s="218">
        <v>6.13</v>
      </c>
      <c r="E53" s="218">
        <v>0</v>
      </c>
      <c r="F53" s="218">
        <v>0</v>
      </c>
      <c r="G53" s="218">
        <v>15.72</v>
      </c>
      <c r="H53" s="218">
        <v>0</v>
      </c>
      <c r="I53" s="218">
        <v>0</v>
      </c>
      <c r="J53" s="218">
        <v>20.309999999999999</v>
      </c>
      <c r="K53" s="218">
        <v>125.03</v>
      </c>
      <c r="L53" s="218">
        <v>65.23</v>
      </c>
      <c r="M53" s="218">
        <v>0</v>
      </c>
      <c r="N53" s="218">
        <v>1</v>
      </c>
      <c r="O53" s="218">
        <v>1.67</v>
      </c>
      <c r="P53" s="218">
        <v>1.94</v>
      </c>
      <c r="Q53" s="218">
        <v>5.54</v>
      </c>
      <c r="R53" s="218">
        <v>5.35</v>
      </c>
      <c r="S53" s="218">
        <v>3.29</v>
      </c>
      <c r="T53" s="218">
        <v>0</v>
      </c>
      <c r="U53" s="218">
        <v>29.66</v>
      </c>
      <c r="V53" s="218">
        <v>3.62</v>
      </c>
      <c r="W53" s="218">
        <v>6.52</v>
      </c>
      <c r="X53" s="218">
        <v>19.97</v>
      </c>
      <c r="Y53" s="218">
        <v>0</v>
      </c>
      <c r="Z53" s="218">
        <v>39.79</v>
      </c>
      <c r="AA53" s="218">
        <v>13.56</v>
      </c>
      <c r="AB53" s="218">
        <v>0</v>
      </c>
      <c r="AC53" s="218">
        <v>11.2</v>
      </c>
      <c r="AD53" s="218">
        <v>0</v>
      </c>
      <c r="AE53" s="218">
        <v>0</v>
      </c>
      <c r="AF53" s="218">
        <v>0</v>
      </c>
      <c r="AG53" s="218">
        <v>17.7</v>
      </c>
      <c r="AH53" s="218">
        <v>0</v>
      </c>
      <c r="AI53" s="218">
        <v>6.43</v>
      </c>
      <c r="AJ53" s="218">
        <v>0</v>
      </c>
      <c r="AK53" s="218">
        <v>58.68</v>
      </c>
      <c r="AL53" s="218">
        <v>0</v>
      </c>
      <c r="AM53" s="218">
        <v>0</v>
      </c>
      <c r="AN53" s="218">
        <v>0</v>
      </c>
      <c r="AO53" s="218">
        <v>171</v>
      </c>
      <c r="AP53" s="218">
        <v>0</v>
      </c>
    </row>
    <row r="54" spans="1:42">
      <c r="A54" t="s">
        <v>96</v>
      </c>
      <c r="B54" s="218">
        <v>0</v>
      </c>
      <c r="C54" s="218">
        <v>2.93</v>
      </c>
      <c r="D54" s="218">
        <v>6.13</v>
      </c>
      <c r="E54" s="218">
        <v>0</v>
      </c>
      <c r="F54" s="218">
        <v>0</v>
      </c>
      <c r="G54" s="218">
        <v>15.72</v>
      </c>
      <c r="H54" s="218">
        <v>0</v>
      </c>
      <c r="I54" s="218">
        <v>0</v>
      </c>
      <c r="J54" s="218">
        <v>20.309999999999999</v>
      </c>
      <c r="K54" s="218">
        <v>125.03</v>
      </c>
      <c r="L54" s="218">
        <v>65.23</v>
      </c>
      <c r="M54" s="218">
        <v>0</v>
      </c>
      <c r="N54" s="218">
        <v>1</v>
      </c>
      <c r="O54" s="218">
        <v>1.67</v>
      </c>
      <c r="P54" s="218">
        <v>1.94</v>
      </c>
      <c r="Q54" s="218">
        <v>5.54</v>
      </c>
      <c r="R54" s="218">
        <v>5.35</v>
      </c>
      <c r="S54" s="218">
        <v>3.29</v>
      </c>
      <c r="T54" s="218">
        <v>0</v>
      </c>
      <c r="U54" s="218">
        <v>8.35</v>
      </c>
      <c r="V54" s="218">
        <v>3.62</v>
      </c>
      <c r="W54" s="218">
        <v>6.52</v>
      </c>
      <c r="X54" s="218">
        <v>19.97</v>
      </c>
      <c r="Y54" s="218">
        <v>0</v>
      </c>
      <c r="Z54" s="218">
        <v>39.79</v>
      </c>
      <c r="AA54" s="218">
        <v>13.56</v>
      </c>
      <c r="AB54" s="218">
        <v>0</v>
      </c>
      <c r="AC54" s="218">
        <v>-1.08</v>
      </c>
      <c r="AD54" s="218">
        <v>0</v>
      </c>
      <c r="AE54" s="218">
        <v>0</v>
      </c>
      <c r="AF54" s="218">
        <v>0</v>
      </c>
      <c r="AG54" s="218">
        <v>17.7</v>
      </c>
      <c r="AH54" s="218">
        <v>0</v>
      </c>
      <c r="AI54" s="218">
        <v>6.43</v>
      </c>
      <c r="AJ54" s="218">
        <v>0</v>
      </c>
      <c r="AK54" s="218">
        <v>58.68</v>
      </c>
      <c r="AL54" s="218">
        <v>0</v>
      </c>
      <c r="AM54" s="218">
        <v>0</v>
      </c>
      <c r="AN54" s="218">
        <v>0</v>
      </c>
      <c r="AO54" s="218">
        <v>171</v>
      </c>
      <c r="AP54" s="218">
        <v>0</v>
      </c>
    </row>
    <row r="55" spans="1:42">
      <c r="A55" t="s">
        <v>97</v>
      </c>
      <c r="B55" s="218">
        <v>0</v>
      </c>
      <c r="C55" s="218">
        <v>2.93</v>
      </c>
      <c r="D55" s="218">
        <v>6.13</v>
      </c>
      <c r="E55" s="218">
        <v>0</v>
      </c>
      <c r="F55" s="218">
        <v>0</v>
      </c>
      <c r="G55" s="218">
        <v>15.72</v>
      </c>
      <c r="H55" s="218">
        <v>0</v>
      </c>
      <c r="I55" s="218">
        <v>0</v>
      </c>
      <c r="J55" s="218">
        <v>20.309999999999999</v>
      </c>
      <c r="K55" s="218">
        <v>125.03</v>
      </c>
      <c r="L55" s="218">
        <v>65.23</v>
      </c>
      <c r="M55" s="218">
        <v>0</v>
      </c>
      <c r="N55" s="218">
        <v>2.0099999999999998</v>
      </c>
      <c r="O55" s="218">
        <v>2.74</v>
      </c>
      <c r="P55" s="218">
        <v>1.94</v>
      </c>
      <c r="Q55" s="218">
        <v>5.54</v>
      </c>
      <c r="R55" s="218">
        <v>5.32</v>
      </c>
      <c r="S55" s="218">
        <v>3.29</v>
      </c>
      <c r="T55" s="218">
        <v>0</v>
      </c>
      <c r="U55" s="218">
        <v>8.35</v>
      </c>
      <c r="V55" s="218">
        <v>3.62</v>
      </c>
      <c r="W55" s="218">
        <v>6.76</v>
      </c>
      <c r="X55" s="218">
        <v>19.97</v>
      </c>
      <c r="Y55" s="218">
        <v>0</v>
      </c>
      <c r="Z55" s="218">
        <v>39.79</v>
      </c>
      <c r="AA55" s="218">
        <v>13.56</v>
      </c>
      <c r="AB55" s="218">
        <v>0</v>
      </c>
      <c r="AC55" s="218">
        <v>-1.08</v>
      </c>
      <c r="AD55" s="218">
        <v>0</v>
      </c>
      <c r="AE55" s="218">
        <v>0</v>
      </c>
      <c r="AF55" s="218">
        <v>0</v>
      </c>
      <c r="AG55" s="218">
        <v>42.59</v>
      </c>
      <c r="AH55" s="218">
        <v>0</v>
      </c>
      <c r="AI55" s="218">
        <v>6.43</v>
      </c>
      <c r="AJ55" s="218">
        <v>6.43</v>
      </c>
      <c r="AK55" s="218">
        <v>58.68</v>
      </c>
      <c r="AL55" s="218">
        <v>0</v>
      </c>
      <c r="AM55" s="218">
        <v>0</v>
      </c>
      <c r="AN55" s="218">
        <v>0</v>
      </c>
      <c r="AO55" s="218">
        <v>171</v>
      </c>
      <c r="AP55" s="218">
        <v>0</v>
      </c>
    </row>
    <row r="56" spans="1:42">
      <c r="A56" t="s">
        <v>98</v>
      </c>
      <c r="B56" s="218">
        <v>0</v>
      </c>
      <c r="C56" s="218">
        <v>2.93</v>
      </c>
      <c r="D56" s="218">
        <v>6.13</v>
      </c>
      <c r="E56" s="218">
        <v>0</v>
      </c>
      <c r="F56" s="218">
        <v>0</v>
      </c>
      <c r="G56" s="218">
        <v>15.72</v>
      </c>
      <c r="H56" s="218">
        <v>0</v>
      </c>
      <c r="I56" s="218">
        <v>0</v>
      </c>
      <c r="J56" s="218">
        <v>20.309999999999999</v>
      </c>
      <c r="K56" s="218">
        <v>125.03</v>
      </c>
      <c r="L56" s="218">
        <v>65.23</v>
      </c>
      <c r="M56" s="218">
        <v>0</v>
      </c>
      <c r="N56" s="218">
        <v>1</v>
      </c>
      <c r="O56" s="218">
        <v>1.67</v>
      </c>
      <c r="P56" s="218">
        <v>1.94</v>
      </c>
      <c r="Q56" s="218">
        <v>5.54</v>
      </c>
      <c r="R56" s="218">
        <v>5.32</v>
      </c>
      <c r="S56" s="218">
        <v>3.29</v>
      </c>
      <c r="T56" s="218">
        <v>0</v>
      </c>
      <c r="U56" s="218">
        <v>8.35</v>
      </c>
      <c r="V56" s="218">
        <v>3.62</v>
      </c>
      <c r="W56" s="218">
        <v>6.76</v>
      </c>
      <c r="X56" s="218">
        <v>19.97</v>
      </c>
      <c r="Y56" s="218">
        <v>0</v>
      </c>
      <c r="Z56" s="218">
        <v>39.79</v>
      </c>
      <c r="AA56" s="218">
        <v>13.56</v>
      </c>
      <c r="AB56" s="218">
        <v>0</v>
      </c>
      <c r="AC56" s="218">
        <v>-0.52</v>
      </c>
      <c r="AD56" s="218">
        <v>0</v>
      </c>
      <c r="AE56" s="218">
        <v>0</v>
      </c>
      <c r="AF56" s="218">
        <v>0</v>
      </c>
      <c r="AG56" s="218">
        <v>42.59</v>
      </c>
      <c r="AH56" s="218">
        <v>0</v>
      </c>
      <c r="AI56" s="218">
        <v>6.43</v>
      </c>
      <c r="AJ56" s="218">
        <v>6.43</v>
      </c>
      <c r="AK56" s="218">
        <v>58.68</v>
      </c>
      <c r="AL56" s="218">
        <v>0</v>
      </c>
      <c r="AM56" s="218">
        <v>0</v>
      </c>
      <c r="AN56" s="218">
        <v>0</v>
      </c>
      <c r="AO56" s="218">
        <v>171</v>
      </c>
      <c r="AP56" s="218">
        <v>0</v>
      </c>
    </row>
    <row r="57" spans="1:42">
      <c r="A57" t="s">
        <v>99</v>
      </c>
      <c r="B57" s="218">
        <v>0</v>
      </c>
      <c r="C57" s="218">
        <v>2.93</v>
      </c>
      <c r="D57" s="218">
        <v>6.13</v>
      </c>
      <c r="E57" s="218">
        <v>0</v>
      </c>
      <c r="F57" s="218">
        <v>0</v>
      </c>
      <c r="G57" s="218">
        <v>15.72</v>
      </c>
      <c r="H57" s="218">
        <v>0</v>
      </c>
      <c r="I57" s="218">
        <v>0</v>
      </c>
      <c r="J57" s="218">
        <v>20.309999999999999</v>
      </c>
      <c r="K57" s="218">
        <v>125.03</v>
      </c>
      <c r="L57" s="218">
        <v>42.25</v>
      </c>
      <c r="M57" s="218">
        <v>0</v>
      </c>
      <c r="N57" s="218">
        <v>1</v>
      </c>
      <c r="O57" s="218">
        <v>1.67</v>
      </c>
      <c r="P57" s="218">
        <v>1.94</v>
      </c>
      <c r="Q57" s="218">
        <v>5.54</v>
      </c>
      <c r="R57" s="218">
        <v>5.29</v>
      </c>
      <c r="S57" s="218">
        <v>3.63</v>
      </c>
      <c r="T57" s="218">
        <v>0</v>
      </c>
      <c r="U57" s="218">
        <v>8.35</v>
      </c>
      <c r="V57" s="218">
        <v>3.62</v>
      </c>
      <c r="W57" s="218">
        <v>6.76</v>
      </c>
      <c r="X57" s="218">
        <v>19.97</v>
      </c>
      <c r="Y57" s="218">
        <v>0</v>
      </c>
      <c r="Z57" s="218">
        <v>38.619999999999997</v>
      </c>
      <c r="AA57" s="218">
        <v>13.56</v>
      </c>
      <c r="AB57" s="218">
        <v>0</v>
      </c>
      <c r="AC57" s="218">
        <v>11.53</v>
      </c>
      <c r="AD57" s="218">
        <v>0</v>
      </c>
      <c r="AE57" s="218">
        <v>0</v>
      </c>
      <c r="AF57" s="218">
        <v>0</v>
      </c>
      <c r="AG57" s="218">
        <v>42.59</v>
      </c>
      <c r="AH57" s="218">
        <v>0</v>
      </c>
      <c r="AI57" s="218">
        <v>6.43</v>
      </c>
      <c r="AJ57" s="218">
        <v>6.43</v>
      </c>
      <c r="AK57" s="218">
        <v>58.68</v>
      </c>
      <c r="AL57" s="218">
        <v>0</v>
      </c>
      <c r="AM57" s="218">
        <v>0</v>
      </c>
      <c r="AN57" s="218">
        <v>0</v>
      </c>
      <c r="AO57" s="218">
        <v>171</v>
      </c>
      <c r="AP57" s="218">
        <v>0</v>
      </c>
    </row>
    <row r="58" spans="1:42">
      <c r="A58" t="s">
        <v>100</v>
      </c>
      <c r="B58" s="218">
        <v>0</v>
      </c>
      <c r="C58" s="218">
        <v>2.93</v>
      </c>
      <c r="D58" s="218">
        <v>6.13</v>
      </c>
      <c r="E58" s="218">
        <v>0</v>
      </c>
      <c r="F58" s="218">
        <v>0</v>
      </c>
      <c r="G58" s="218">
        <v>15.72</v>
      </c>
      <c r="H58" s="218">
        <v>0</v>
      </c>
      <c r="I58" s="218">
        <v>0</v>
      </c>
      <c r="J58" s="218">
        <v>20.309999999999999</v>
      </c>
      <c r="K58" s="218">
        <v>125.03</v>
      </c>
      <c r="L58" s="218">
        <v>35.159999999999997</v>
      </c>
      <c r="M58" s="218">
        <v>0</v>
      </c>
      <c r="N58" s="218">
        <v>1</v>
      </c>
      <c r="O58" s="218">
        <v>1.67</v>
      </c>
      <c r="P58" s="218">
        <v>1.94</v>
      </c>
      <c r="Q58" s="218">
        <v>5.54</v>
      </c>
      <c r="R58" s="218">
        <v>5.29</v>
      </c>
      <c r="S58" s="218">
        <v>3.63</v>
      </c>
      <c r="T58" s="218">
        <v>0</v>
      </c>
      <c r="U58" s="218">
        <v>8.35</v>
      </c>
      <c r="V58" s="218">
        <v>3.62</v>
      </c>
      <c r="W58" s="218">
        <v>6.52</v>
      </c>
      <c r="X58" s="218">
        <v>19.97</v>
      </c>
      <c r="Y58" s="218">
        <v>0</v>
      </c>
      <c r="Z58" s="218">
        <v>38.619999999999997</v>
      </c>
      <c r="AA58" s="218">
        <v>13.56</v>
      </c>
      <c r="AB58" s="218">
        <v>0</v>
      </c>
      <c r="AC58" s="218">
        <v>11.53</v>
      </c>
      <c r="AD58" s="218">
        <v>0</v>
      </c>
      <c r="AE58" s="218">
        <v>0</v>
      </c>
      <c r="AF58" s="218">
        <v>0</v>
      </c>
      <c r="AG58" s="218">
        <v>42.59</v>
      </c>
      <c r="AH58" s="218">
        <v>0</v>
      </c>
      <c r="AI58" s="218">
        <v>6.43</v>
      </c>
      <c r="AJ58" s="218">
        <v>6.43</v>
      </c>
      <c r="AK58" s="218">
        <v>58.68</v>
      </c>
      <c r="AL58" s="218">
        <v>0</v>
      </c>
      <c r="AM58" s="218">
        <v>0</v>
      </c>
      <c r="AN58" s="218">
        <v>0</v>
      </c>
      <c r="AO58" s="218">
        <v>171</v>
      </c>
      <c r="AP58" s="218">
        <v>0</v>
      </c>
    </row>
    <row r="59" spans="1:42">
      <c r="A59" t="s">
        <v>101</v>
      </c>
      <c r="B59" s="218">
        <v>0</v>
      </c>
      <c r="C59" s="218">
        <v>2.93</v>
      </c>
      <c r="D59" s="218">
        <v>6.13</v>
      </c>
      <c r="E59" s="218">
        <v>0</v>
      </c>
      <c r="F59" s="218">
        <v>0</v>
      </c>
      <c r="G59" s="218">
        <v>15.72</v>
      </c>
      <c r="H59" s="218">
        <v>0</v>
      </c>
      <c r="I59" s="218">
        <v>0</v>
      </c>
      <c r="J59" s="218">
        <v>20.309999999999999</v>
      </c>
      <c r="K59" s="218">
        <v>125.03</v>
      </c>
      <c r="L59" s="218">
        <v>55.56</v>
      </c>
      <c r="M59" s="218">
        <v>0</v>
      </c>
      <c r="N59" s="218">
        <v>1</v>
      </c>
      <c r="O59" s="218">
        <v>1.67</v>
      </c>
      <c r="P59" s="218">
        <v>1.94</v>
      </c>
      <c r="Q59" s="218">
        <v>5.54</v>
      </c>
      <c r="R59" s="218">
        <v>5.29</v>
      </c>
      <c r="S59" s="218">
        <v>3.63</v>
      </c>
      <c r="T59" s="218">
        <v>0</v>
      </c>
      <c r="U59" s="218">
        <v>8.35</v>
      </c>
      <c r="V59" s="218">
        <v>3.62</v>
      </c>
      <c r="W59" s="218">
        <v>6.52</v>
      </c>
      <c r="X59" s="218">
        <v>19.97</v>
      </c>
      <c r="Y59" s="218">
        <v>0</v>
      </c>
      <c r="Z59" s="218">
        <v>39.79</v>
      </c>
      <c r="AA59" s="218">
        <v>13.56</v>
      </c>
      <c r="AB59" s="218">
        <v>0</v>
      </c>
      <c r="AC59" s="218">
        <v>11.53</v>
      </c>
      <c r="AD59" s="218">
        <v>0</v>
      </c>
      <c r="AE59" s="218">
        <v>0</v>
      </c>
      <c r="AF59" s="218">
        <v>0</v>
      </c>
      <c r="AG59" s="218">
        <v>42.59</v>
      </c>
      <c r="AH59" s="218">
        <v>0</v>
      </c>
      <c r="AI59" s="218">
        <v>6.43</v>
      </c>
      <c r="AJ59" s="218">
        <v>6.43</v>
      </c>
      <c r="AK59" s="218">
        <v>58.68</v>
      </c>
      <c r="AL59" s="218">
        <v>0</v>
      </c>
      <c r="AM59" s="218">
        <v>0</v>
      </c>
      <c r="AN59" s="218">
        <v>0</v>
      </c>
      <c r="AO59" s="218">
        <v>171</v>
      </c>
      <c r="AP59" s="218">
        <v>0</v>
      </c>
    </row>
    <row r="60" spans="1:42">
      <c r="A60" t="s">
        <v>102</v>
      </c>
      <c r="B60" s="218">
        <v>0</v>
      </c>
      <c r="C60" s="218">
        <v>2.93</v>
      </c>
      <c r="D60" s="218">
        <v>6.13</v>
      </c>
      <c r="E60" s="218">
        <v>0</v>
      </c>
      <c r="F60" s="218">
        <v>0</v>
      </c>
      <c r="G60" s="218">
        <v>15.72</v>
      </c>
      <c r="H60" s="218">
        <v>0</v>
      </c>
      <c r="I60" s="218">
        <v>0</v>
      </c>
      <c r="J60" s="218">
        <v>20.309999999999999</v>
      </c>
      <c r="K60" s="218">
        <v>125.03</v>
      </c>
      <c r="L60" s="218">
        <v>55.56</v>
      </c>
      <c r="M60" s="218">
        <v>0</v>
      </c>
      <c r="N60" s="218">
        <v>1</v>
      </c>
      <c r="O60" s="218">
        <v>1.67</v>
      </c>
      <c r="P60" s="218">
        <v>1.94</v>
      </c>
      <c r="Q60" s="218">
        <v>5.54</v>
      </c>
      <c r="R60" s="218">
        <v>5.31</v>
      </c>
      <c r="S60" s="218">
        <v>3.63</v>
      </c>
      <c r="T60" s="218">
        <v>0</v>
      </c>
      <c r="U60" s="218">
        <v>8.35</v>
      </c>
      <c r="V60" s="218">
        <v>3.62</v>
      </c>
      <c r="W60" s="218">
        <v>6.52</v>
      </c>
      <c r="X60" s="218">
        <v>19.97</v>
      </c>
      <c r="Y60" s="218">
        <v>0</v>
      </c>
      <c r="Z60" s="218">
        <v>39.79</v>
      </c>
      <c r="AA60" s="218">
        <v>13.56</v>
      </c>
      <c r="AB60" s="218">
        <v>0</v>
      </c>
      <c r="AC60" s="218">
        <v>-0.52</v>
      </c>
      <c r="AD60" s="218">
        <v>0</v>
      </c>
      <c r="AE60" s="218">
        <v>0</v>
      </c>
      <c r="AF60" s="218">
        <v>0</v>
      </c>
      <c r="AG60" s="218">
        <v>42.59</v>
      </c>
      <c r="AH60" s="218">
        <v>0</v>
      </c>
      <c r="AI60" s="218">
        <v>6.43</v>
      </c>
      <c r="AJ60" s="218">
        <v>6.43</v>
      </c>
      <c r="AK60" s="218">
        <v>58.68</v>
      </c>
      <c r="AL60" s="218">
        <v>0</v>
      </c>
      <c r="AM60" s="218">
        <v>0</v>
      </c>
      <c r="AN60" s="218">
        <v>0</v>
      </c>
      <c r="AO60" s="218">
        <v>171</v>
      </c>
      <c r="AP60" s="218">
        <v>0</v>
      </c>
    </row>
    <row r="61" spans="1:42">
      <c r="A61" t="s">
        <v>103</v>
      </c>
      <c r="B61" s="218">
        <v>0</v>
      </c>
      <c r="C61" s="218">
        <v>2.93</v>
      </c>
      <c r="D61" s="218">
        <v>6.13</v>
      </c>
      <c r="E61" s="218">
        <v>0</v>
      </c>
      <c r="F61" s="218">
        <v>0</v>
      </c>
      <c r="G61" s="218">
        <v>15.72</v>
      </c>
      <c r="H61" s="218">
        <v>0</v>
      </c>
      <c r="I61" s="218">
        <v>0</v>
      </c>
      <c r="J61" s="218">
        <v>20.309999999999999</v>
      </c>
      <c r="K61" s="218">
        <v>125.03</v>
      </c>
      <c r="L61" s="218">
        <v>55.56</v>
      </c>
      <c r="M61" s="218">
        <v>0</v>
      </c>
      <c r="N61" s="218">
        <v>1</v>
      </c>
      <c r="O61" s="218">
        <v>1.67</v>
      </c>
      <c r="P61" s="218">
        <v>1.94</v>
      </c>
      <c r="Q61" s="218">
        <v>5.54</v>
      </c>
      <c r="R61" s="218">
        <v>5.31</v>
      </c>
      <c r="S61" s="218">
        <v>3.63</v>
      </c>
      <c r="T61" s="218">
        <v>0</v>
      </c>
      <c r="U61" s="218">
        <v>8.35</v>
      </c>
      <c r="V61" s="218">
        <v>3.62</v>
      </c>
      <c r="W61" s="218">
        <v>6.52</v>
      </c>
      <c r="X61" s="218">
        <v>19.97</v>
      </c>
      <c r="Y61" s="218">
        <v>0</v>
      </c>
      <c r="Z61" s="218">
        <v>39.79</v>
      </c>
      <c r="AA61" s="218">
        <v>13.56</v>
      </c>
      <c r="AB61" s="218">
        <v>0</v>
      </c>
      <c r="AC61" s="218">
        <v>11.53</v>
      </c>
      <c r="AD61" s="218">
        <v>0</v>
      </c>
      <c r="AE61" s="218">
        <v>0</v>
      </c>
      <c r="AF61" s="218">
        <v>0</v>
      </c>
      <c r="AG61" s="218">
        <v>42.59</v>
      </c>
      <c r="AH61" s="218">
        <v>0</v>
      </c>
      <c r="AI61" s="218">
        <v>6.43</v>
      </c>
      <c r="AJ61" s="218">
        <v>6.43</v>
      </c>
      <c r="AK61" s="218">
        <v>58.68</v>
      </c>
      <c r="AL61" s="218">
        <v>0</v>
      </c>
      <c r="AM61" s="218">
        <v>0</v>
      </c>
      <c r="AN61" s="218">
        <v>0</v>
      </c>
      <c r="AO61" s="218">
        <v>171</v>
      </c>
      <c r="AP61" s="218">
        <v>0</v>
      </c>
    </row>
    <row r="62" spans="1:42">
      <c r="A62" t="s">
        <v>104</v>
      </c>
      <c r="B62" s="218">
        <v>0</v>
      </c>
      <c r="C62" s="218">
        <v>2.93</v>
      </c>
      <c r="D62" s="218">
        <v>6.13</v>
      </c>
      <c r="E62" s="218">
        <v>0</v>
      </c>
      <c r="F62" s="218">
        <v>0</v>
      </c>
      <c r="G62" s="218">
        <v>15.72</v>
      </c>
      <c r="H62" s="218">
        <v>0</v>
      </c>
      <c r="I62" s="218">
        <v>0</v>
      </c>
      <c r="J62" s="218">
        <v>20.309999999999999</v>
      </c>
      <c r="K62" s="218">
        <v>125.03</v>
      </c>
      <c r="L62" s="218">
        <v>55.56</v>
      </c>
      <c r="M62" s="218">
        <v>0</v>
      </c>
      <c r="N62" s="218">
        <v>1</v>
      </c>
      <c r="O62" s="218">
        <v>1.67</v>
      </c>
      <c r="P62" s="218">
        <v>1.94</v>
      </c>
      <c r="Q62" s="218">
        <v>5.54</v>
      </c>
      <c r="R62" s="218">
        <v>5.31</v>
      </c>
      <c r="S62" s="218">
        <v>3.63</v>
      </c>
      <c r="T62" s="218">
        <v>0</v>
      </c>
      <c r="U62" s="218">
        <v>8.35</v>
      </c>
      <c r="V62" s="218">
        <v>3.62</v>
      </c>
      <c r="W62" s="218">
        <v>6.52</v>
      </c>
      <c r="X62" s="218">
        <v>19.97</v>
      </c>
      <c r="Y62" s="218">
        <v>0</v>
      </c>
      <c r="Z62" s="218">
        <v>39.79</v>
      </c>
      <c r="AA62" s="218">
        <v>13.56</v>
      </c>
      <c r="AB62" s="218">
        <v>0</v>
      </c>
      <c r="AC62" s="218">
        <v>11.53</v>
      </c>
      <c r="AD62" s="218">
        <v>0</v>
      </c>
      <c r="AE62" s="218">
        <v>0</v>
      </c>
      <c r="AF62" s="218">
        <v>0</v>
      </c>
      <c r="AG62" s="218">
        <v>18.59</v>
      </c>
      <c r="AH62" s="218">
        <v>0</v>
      </c>
      <c r="AI62" s="218">
        <v>6.43</v>
      </c>
      <c r="AJ62" s="218">
        <v>6.43</v>
      </c>
      <c r="AK62" s="218">
        <v>58.68</v>
      </c>
      <c r="AL62" s="218">
        <v>0</v>
      </c>
      <c r="AM62" s="218">
        <v>0</v>
      </c>
      <c r="AN62" s="218">
        <v>0</v>
      </c>
      <c r="AO62" s="218">
        <v>171</v>
      </c>
      <c r="AP62" s="218">
        <v>0</v>
      </c>
    </row>
    <row r="63" spans="1:42">
      <c r="A63" t="s">
        <v>105</v>
      </c>
      <c r="B63" s="218">
        <v>0</v>
      </c>
      <c r="C63" s="218">
        <v>2.93</v>
      </c>
      <c r="D63" s="218">
        <v>6.13</v>
      </c>
      <c r="E63" s="218">
        <v>0</v>
      </c>
      <c r="F63" s="218">
        <v>0</v>
      </c>
      <c r="G63" s="218">
        <v>15.72</v>
      </c>
      <c r="H63" s="218">
        <v>0</v>
      </c>
      <c r="I63" s="218">
        <v>0</v>
      </c>
      <c r="J63" s="218">
        <v>20.309999999999999</v>
      </c>
      <c r="K63" s="218">
        <v>125.03</v>
      </c>
      <c r="L63" s="218">
        <v>55.56</v>
      </c>
      <c r="M63" s="218">
        <v>0</v>
      </c>
      <c r="N63" s="218">
        <v>1</v>
      </c>
      <c r="O63" s="218">
        <v>1.67</v>
      </c>
      <c r="P63" s="218">
        <v>1.94</v>
      </c>
      <c r="Q63" s="218">
        <v>5.54</v>
      </c>
      <c r="R63" s="218">
        <v>5.43</v>
      </c>
      <c r="S63" s="218">
        <v>3.75</v>
      </c>
      <c r="T63" s="218">
        <v>0</v>
      </c>
      <c r="U63" s="218">
        <v>8.35</v>
      </c>
      <c r="V63" s="218">
        <v>3.62</v>
      </c>
      <c r="W63" s="218">
        <v>6.52</v>
      </c>
      <c r="X63" s="218">
        <v>19.97</v>
      </c>
      <c r="Y63" s="218">
        <v>0</v>
      </c>
      <c r="Z63" s="218">
        <v>39.79</v>
      </c>
      <c r="AA63" s="218">
        <v>13.56</v>
      </c>
      <c r="AB63" s="218">
        <v>0</v>
      </c>
      <c r="AC63" s="218">
        <v>11.53</v>
      </c>
      <c r="AD63" s="218">
        <v>0</v>
      </c>
      <c r="AE63" s="218">
        <v>0</v>
      </c>
      <c r="AF63" s="218">
        <v>0</v>
      </c>
      <c r="AG63" s="218">
        <v>0</v>
      </c>
      <c r="AH63" s="218">
        <v>11.25</v>
      </c>
      <c r="AI63" s="218">
        <v>0</v>
      </c>
      <c r="AJ63" s="218">
        <v>6.43</v>
      </c>
      <c r="AK63" s="218">
        <v>58.68</v>
      </c>
      <c r="AL63" s="218">
        <v>0</v>
      </c>
      <c r="AM63" s="218">
        <v>0</v>
      </c>
      <c r="AN63" s="218">
        <v>0</v>
      </c>
      <c r="AO63" s="218">
        <v>171</v>
      </c>
      <c r="AP63" s="218">
        <v>0</v>
      </c>
    </row>
    <row r="64" spans="1:42">
      <c r="A64" t="s">
        <v>106</v>
      </c>
      <c r="B64" s="218">
        <v>0</v>
      </c>
      <c r="C64" s="218">
        <v>2.93</v>
      </c>
      <c r="D64" s="218">
        <v>6.13</v>
      </c>
      <c r="E64" s="218">
        <v>0</v>
      </c>
      <c r="F64" s="218">
        <v>0</v>
      </c>
      <c r="G64" s="218">
        <v>15.72</v>
      </c>
      <c r="H64" s="218">
        <v>0</v>
      </c>
      <c r="I64" s="218">
        <v>0</v>
      </c>
      <c r="J64" s="218">
        <v>20.309999999999999</v>
      </c>
      <c r="K64" s="218">
        <v>125.03</v>
      </c>
      <c r="L64" s="218">
        <v>55.56</v>
      </c>
      <c r="M64" s="218">
        <v>0</v>
      </c>
      <c r="N64" s="218">
        <v>1</v>
      </c>
      <c r="O64" s="218">
        <v>1.67</v>
      </c>
      <c r="P64" s="218">
        <v>1.94</v>
      </c>
      <c r="Q64" s="218">
        <v>5.54</v>
      </c>
      <c r="R64" s="218">
        <v>5.43</v>
      </c>
      <c r="S64" s="218">
        <v>3.75</v>
      </c>
      <c r="T64" s="218">
        <v>0</v>
      </c>
      <c r="U64" s="218">
        <v>8.35</v>
      </c>
      <c r="V64" s="218">
        <v>3.62</v>
      </c>
      <c r="W64" s="218">
        <v>6.52</v>
      </c>
      <c r="X64" s="218">
        <v>19.97</v>
      </c>
      <c r="Y64" s="218">
        <v>0</v>
      </c>
      <c r="Z64" s="218">
        <v>39.79</v>
      </c>
      <c r="AA64" s="218">
        <v>13.56</v>
      </c>
      <c r="AB64" s="218">
        <v>0</v>
      </c>
      <c r="AC64" s="218">
        <v>11.53</v>
      </c>
      <c r="AD64" s="218">
        <v>0</v>
      </c>
      <c r="AE64" s="218">
        <v>0</v>
      </c>
      <c r="AF64" s="218">
        <v>0</v>
      </c>
      <c r="AG64" s="218">
        <v>0</v>
      </c>
      <c r="AH64" s="218">
        <v>11.25</v>
      </c>
      <c r="AI64" s="218">
        <v>0</v>
      </c>
      <c r="AJ64" s="218">
        <v>6.43</v>
      </c>
      <c r="AK64" s="218">
        <v>58.68</v>
      </c>
      <c r="AL64" s="218">
        <v>0</v>
      </c>
      <c r="AM64" s="218">
        <v>0</v>
      </c>
      <c r="AN64" s="218">
        <v>0</v>
      </c>
      <c r="AO64" s="218">
        <v>171</v>
      </c>
      <c r="AP64" s="218">
        <v>0</v>
      </c>
    </row>
    <row r="65" spans="1:42">
      <c r="A65" t="s">
        <v>107</v>
      </c>
      <c r="B65" s="218">
        <v>0</v>
      </c>
      <c r="C65" s="218">
        <v>2.93</v>
      </c>
      <c r="D65" s="218">
        <v>6.13</v>
      </c>
      <c r="E65" s="218">
        <v>0</v>
      </c>
      <c r="F65" s="218">
        <v>0</v>
      </c>
      <c r="G65" s="218">
        <v>15.72</v>
      </c>
      <c r="H65" s="218">
        <v>0</v>
      </c>
      <c r="I65" s="218">
        <v>0</v>
      </c>
      <c r="J65" s="218">
        <v>20.309999999999999</v>
      </c>
      <c r="K65" s="218">
        <v>125.03</v>
      </c>
      <c r="L65" s="218">
        <v>55.56</v>
      </c>
      <c r="M65" s="218">
        <v>0</v>
      </c>
      <c r="N65" s="218">
        <v>1</v>
      </c>
      <c r="O65" s="218">
        <v>1.67</v>
      </c>
      <c r="P65" s="218">
        <v>1.94</v>
      </c>
      <c r="Q65" s="218">
        <v>5.54</v>
      </c>
      <c r="R65" s="218">
        <v>5.43</v>
      </c>
      <c r="S65" s="218">
        <v>3.75</v>
      </c>
      <c r="T65" s="218">
        <v>0</v>
      </c>
      <c r="U65" s="218">
        <v>8.35</v>
      </c>
      <c r="V65" s="218">
        <v>3.62</v>
      </c>
      <c r="W65" s="218">
        <v>6.52</v>
      </c>
      <c r="X65" s="218">
        <v>19.97</v>
      </c>
      <c r="Y65" s="218">
        <v>0</v>
      </c>
      <c r="Z65" s="218">
        <v>39.79</v>
      </c>
      <c r="AA65" s="218">
        <v>13.56</v>
      </c>
      <c r="AB65" s="218">
        <v>0</v>
      </c>
      <c r="AC65" s="218">
        <v>11.53</v>
      </c>
      <c r="AD65" s="218">
        <v>0</v>
      </c>
      <c r="AE65" s="218">
        <v>0</v>
      </c>
      <c r="AF65" s="218">
        <v>0</v>
      </c>
      <c r="AG65" s="218">
        <v>0</v>
      </c>
      <c r="AH65" s="218">
        <v>11.25</v>
      </c>
      <c r="AI65" s="218">
        <v>0</v>
      </c>
      <c r="AJ65" s="218">
        <v>6.43</v>
      </c>
      <c r="AK65" s="218">
        <v>58.68</v>
      </c>
      <c r="AL65" s="218">
        <v>0</v>
      </c>
      <c r="AM65" s="218">
        <v>0</v>
      </c>
      <c r="AN65" s="218">
        <v>0</v>
      </c>
      <c r="AO65" s="218">
        <v>171</v>
      </c>
      <c r="AP65" s="218">
        <v>0</v>
      </c>
    </row>
    <row r="66" spans="1:42">
      <c r="A66" t="s">
        <v>108</v>
      </c>
      <c r="B66" s="218">
        <v>0</v>
      </c>
      <c r="C66" s="218">
        <v>2.93</v>
      </c>
      <c r="D66" s="218">
        <v>6.13</v>
      </c>
      <c r="E66" s="218">
        <v>0</v>
      </c>
      <c r="F66" s="218">
        <v>0</v>
      </c>
      <c r="G66" s="218">
        <v>15.72</v>
      </c>
      <c r="H66" s="218">
        <v>0</v>
      </c>
      <c r="I66" s="218">
        <v>0</v>
      </c>
      <c r="J66" s="218">
        <v>20.309999999999999</v>
      </c>
      <c r="K66" s="218">
        <v>125.03</v>
      </c>
      <c r="L66" s="218">
        <v>55.56</v>
      </c>
      <c r="M66" s="218">
        <v>0</v>
      </c>
      <c r="N66" s="218">
        <v>1</v>
      </c>
      <c r="O66" s="218">
        <v>1.67</v>
      </c>
      <c r="P66" s="218">
        <v>1.94</v>
      </c>
      <c r="Q66" s="218">
        <v>5.54</v>
      </c>
      <c r="R66" s="218">
        <v>5.43</v>
      </c>
      <c r="S66" s="218">
        <v>3.75</v>
      </c>
      <c r="T66" s="218">
        <v>0</v>
      </c>
      <c r="U66" s="218">
        <v>8.35</v>
      </c>
      <c r="V66" s="218">
        <v>3.62</v>
      </c>
      <c r="W66" s="218">
        <v>6.52</v>
      </c>
      <c r="X66" s="218">
        <v>19.97</v>
      </c>
      <c r="Y66" s="218">
        <v>0</v>
      </c>
      <c r="Z66" s="218">
        <v>39.79</v>
      </c>
      <c r="AA66" s="218">
        <v>13.56</v>
      </c>
      <c r="AB66" s="218">
        <v>0</v>
      </c>
      <c r="AC66" s="218">
        <v>11.86</v>
      </c>
      <c r="AD66" s="218">
        <v>0</v>
      </c>
      <c r="AE66" s="218">
        <v>0</v>
      </c>
      <c r="AF66" s="218">
        <v>0</v>
      </c>
      <c r="AG66" s="218">
        <v>0</v>
      </c>
      <c r="AH66" s="218">
        <v>11.25</v>
      </c>
      <c r="AI66" s="218">
        <v>0</v>
      </c>
      <c r="AJ66" s="218">
        <v>6.43</v>
      </c>
      <c r="AK66" s="218">
        <v>58.68</v>
      </c>
      <c r="AL66" s="218">
        <v>0</v>
      </c>
      <c r="AM66" s="218">
        <v>0</v>
      </c>
      <c r="AN66" s="218">
        <v>0</v>
      </c>
      <c r="AO66" s="218">
        <v>171</v>
      </c>
      <c r="AP66" s="218">
        <v>0</v>
      </c>
    </row>
    <row r="67" spans="1:42">
      <c r="A67" t="s">
        <v>109</v>
      </c>
      <c r="B67" s="218">
        <v>0</v>
      </c>
      <c r="C67" s="218">
        <v>2.93</v>
      </c>
      <c r="D67" s="218">
        <v>6.13</v>
      </c>
      <c r="E67" s="218">
        <v>0</v>
      </c>
      <c r="F67" s="218">
        <v>0</v>
      </c>
      <c r="G67" s="218">
        <v>15.72</v>
      </c>
      <c r="H67" s="218">
        <v>0</v>
      </c>
      <c r="I67" s="218">
        <v>0</v>
      </c>
      <c r="J67" s="218">
        <v>20.59</v>
      </c>
      <c r="K67" s="218">
        <v>125.03</v>
      </c>
      <c r="L67" s="218">
        <v>55.56</v>
      </c>
      <c r="M67" s="218">
        <v>0</v>
      </c>
      <c r="N67" s="218">
        <v>1</v>
      </c>
      <c r="O67" s="218">
        <v>1.67</v>
      </c>
      <c r="P67" s="218">
        <v>1.94</v>
      </c>
      <c r="Q67" s="218">
        <v>5.54</v>
      </c>
      <c r="R67" s="218">
        <v>5.4</v>
      </c>
      <c r="S67" s="218">
        <v>3.74</v>
      </c>
      <c r="T67" s="218">
        <v>0</v>
      </c>
      <c r="U67" s="218">
        <v>8.35</v>
      </c>
      <c r="V67" s="218">
        <v>3.62</v>
      </c>
      <c r="W67" s="218">
        <v>6.52</v>
      </c>
      <c r="X67" s="218">
        <v>19.97</v>
      </c>
      <c r="Y67" s="218">
        <v>0</v>
      </c>
      <c r="Z67" s="218">
        <v>39.79</v>
      </c>
      <c r="AA67" s="218">
        <v>13.56</v>
      </c>
      <c r="AB67" s="218">
        <v>0</v>
      </c>
      <c r="AC67" s="218">
        <v>11.86</v>
      </c>
      <c r="AD67" s="218">
        <v>0</v>
      </c>
      <c r="AE67" s="218">
        <v>0</v>
      </c>
      <c r="AF67" s="218">
        <v>0</v>
      </c>
      <c r="AG67" s="218">
        <v>0</v>
      </c>
      <c r="AH67" s="218">
        <v>11.25</v>
      </c>
      <c r="AI67" s="218">
        <v>0</v>
      </c>
      <c r="AJ67" s="218">
        <v>6.43</v>
      </c>
      <c r="AK67" s="218">
        <v>58.68</v>
      </c>
      <c r="AL67" s="218">
        <v>0</v>
      </c>
      <c r="AM67" s="218">
        <v>0</v>
      </c>
      <c r="AN67" s="218">
        <v>0</v>
      </c>
      <c r="AO67" s="218">
        <v>171</v>
      </c>
      <c r="AP67" s="218">
        <v>0</v>
      </c>
    </row>
    <row r="68" spans="1:42">
      <c r="A68" t="s">
        <v>110</v>
      </c>
      <c r="B68" s="218">
        <v>0</v>
      </c>
      <c r="C68" s="218">
        <v>2.93</v>
      </c>
      <c r="D68" s="218">
        <v>6.13</v>
      </c>
      <c r="E68" s="218">
        <v>0</v>
      </c>
      <c r="F68" s="218">
        <v>0</v>
      </c>
      <c r="G68" s="218">
        <v>15.72</v>
      </c>
      <c r="H68" s="218">
        <v>0</v>
      </c>
      <c r="I68" s="218">
        <v>0</v>
      </c>
      <c r="J68" s="218">
        <v>20.59</v>
      </c>
      <c r="K68" s="218">
        <v>125.03</v>
      </c>
      <c r="L68" s="218">
        <v>55.56</v>
      </c>
      <c r="M68" s="218">
        <v>0</v>
      </c>
      <c r="N68" s="218">
        <v>1</v>
      </c>
      <c r="O68" s="218">
        <v>1.67</v>
      </c>
      <c r="P68" s="218">
        <v>1.94</v>
      </c>
      <c r="Q68" s="218">
        <v>5.54</v>
      </c>
      <c r="R68" s="218">
        <v>5.4</v>
      </c>
      <c r="S68" s="218">
        <v>3.74</v>
      </c>
      <c r="T68" s="218">
        <v>0</v>
      </c>
      <c r="U68" s="218">
        <v>8.35</v>
      </c>
      <c r="V68" s="218">
        <v>3.62</v>
      </c>
      <c r="W68" s="218">
        <v>6.52</v>
      </c>
      <c r="X68" s="218">
        <v>19.97</v>
      </c>
      <c r="Y68" s="218">
        <v>0</v>
      </c>
      <c r="Z68" s="218">
        <v>39.79</v>
      </c>
      <c r="AA68" s="218">
        <v>13.56</v>
      </c>
      <c r="AB68" s="218">
        <v>0</v>
      </c>
      <c r="AC68" s="218">
        <v>11.86</v>
      </c>
      <c r="AD68" s="218">
        <v>0</v>
      </c>
      <c r="AE68" s="218">
        <v>0</v>
      </c>
      <c r="AF68" s="218">
        <v>0</v>
      </c>
      <c r="AG68" s="218">
        <v>0</v>
      </c>
      <c r="AH68" s="218">
        <v>11.25</v>
      </c>
      <c r="AI68" s="218">
        <v>0</v>
      </c>
      <c r="AJ68" s="218">
        <v>6.43</v>
      </c>
      <c r="AK68" s="218">
        <v>58.68</v>
      </c>
      <c r="AL68" s="218">
        <v>0</v>
      </c>
      <c r="AM68" s="218">
        <v>0</v>
      </c>
      <c r="AN68" s="218">
        <v>0</v>
      </c>
      <c r="AO68" s="218">
        <v>171</v>
      </c>
      <c r="AP68" s="218">
        <v>0</v>
      </c>
    </row>
    <row r="69" spans="1:42">
      <c r="A69" t="s">
        <v>111</v>
      </c>
      <c r="B69" s="218">
        <v>0</v>
      </c>
      <c r="C69" s="218">
        <v>2.93</v>
      </c>
      <c r="D69" s="218">
        <v>6.13</v>
      </c>
      <c r="E69" s="218">
        <v>0</v>
      </c>
      <c r="F69" s="218">
        <v>0</v>
      </c>
      <c r="G69" s="218">
        <v>15.72</v>
      </c>
      <c r="H69" s="218">
        <v>0</v>
      </c>
      <c r="I69" s="218">
        <v>0</v>
      </c>
      <c r="J69" s="218">
        <v>20.59</v>
      </c>
      <c r="K69" s="218">
        <v>125.6</v>
      </c>
      <c r="L69" s="218">
        <v>55.56</v>
      </c>
      <c r="M69" s="218">
        <v>0</v>
      </c>
      <c r="N69" s="218">
        <v>1</v>
      </c>
      <c r="O69" s="218">
        <v>1.67</v>
      </c>
      <c r="P69" s="218">
        <v>1.94</v>
      </c>
      <c r="Q69" s="218">
        <v>5.54</v>
      </c>
      <c r="R69" s="218">
        <v>5.77</v>
      </c>
      <c r="S69" s="218">
        <v>3.81</v>
      </c>
      <c r="T69" s="218">
        <v>0</v>
      </c>
      <c r="U69" s="218">
        <v>8.35</v>
      </c>
      <c r="V69" s="218">
        <v>3.62</v>
      </c>
      <c r="W69" s="218">
        <v>6.52</v>
      </c>
      <c r="X69" s="218">
        <v>19.97</v>
      </c>
      <c r="Y69" s="218">
        <v>0</v>
      </c>
      <c r="Z69" s="218">
        <v>39.79</v>
      </c>
      <c r="AA69" s="218">
        <v>13.56</v>
      </c>
      <c r="AB69" s="218">
        <v>0</v>
      </c>
      <c r="AC69" s="218">
        <v>11.86</v>
      </c>
      <c r="AD69" s="218">
        <v>0</v>
      </c>
      <c r="AE69" s="218">
        <v>0</v>
      </c>
      <c r="AF69" s="218">
        <v>0</v>
      </c>
      <c r="AG69" s="218">
        <v>0</v>
      </c>
      <c r="AH69" s="218">
        <v>11.25</v>
      </c>
      <c r="AI69" s="218">
        <v>0</v>
      </c>
      <c r="AJ69" s="218">
        <v>6.43</v>
      </c>
      <c r="AK69" s="218">
        <v>58.68</v>
      </c>
      <c r="AL69" s="218">
        <v>0</v>
      </c>
      <c r="AM69" s="218">
        <v>0</v>
      </c>
      <c r="AN69" s="218">
        <v>0</v>
      </c>
      <c r="AO69" s="218">
        <v>171</v>
      </c>
      <c r="AP69" s="218">
        <v>0</v>
      </c>
    </row>
    <row r="70" spans="1:42">
      <c r="A70" t="s">
        <v>112</v>
      </c>
      <c r="B70" s="218">
        <v>0</v>
      </c>
      <c r="C70" s="218">
        <v>2.93</v>
      </c>
      <c r="D70" s="218">
        <v>6.13</v>
      </c>
      <c r="E70" s="218">
        <v>0</v>
      </c>
      <c r="F70" s="218">
        <v>0</v>
      </c>
      <c r="G70" s="218">
        <v>15.72</v>
      </c>
      <c r="H70" s="218">
        <v>0</v>
      </c>
      <c r="I70" s="218">
        <v>0</v>
      </c>
      <c r="J70" s="218">
        <v>20.59</v>
      </c>
      <c r="K70" s="218">
        <v>125.6</v>
      </c>
      <c r="L70" s="218">
        <v>55.56</v>
      </c>
      <c r="M70" s="218">
        <v>0</v>
      </c>
      <c r="N70" s="218">
        <v>1</v>
      </c>
      <c r="O70" s="218">
        <v>1.67</v>
      </c>
      <c r="P70" s="218">
        <v>1.94</v>
      </c>
      <c r="Q70" s="218">
        <v>5.54</v>
      </c>
      <c r="R70" s="218">
        <v>5.77</v>
      </c>
      <c r="S70" s="218">
        <v>3.81</v>
      </c>
      <c r="T70" s="218">
        <v>0</v>
      </c>
      <c r="U70" s="218">
        <v>8.35</v>
      </c>
      <c r="V70" s="218">
        <v>3.62</v>
      </c>
      <c r="W70" s="218">
        <v>6.52</v>
      </c>
      <c r="X70" s="218">
        <v>19.97</v>
      </c>
      <c r="Y70" s="218">
        <v>0</v>
      </c>
      <c r="Z70" s="218">
        <v>39.79</v>
      </c>
      <c r="AA70" s="218">
        <v>13.56</v>
      </c>
      <c r="AB70" s="218">
        <v>0</v>
      </c>
      <c r="AC70" s="218">
        <v>11.86</v>
      </c>
      <c r="AD70" s="218">
        <v>0</v>
      </c>
      <c r="AE70" s="218">
        <v>0</v>
      </c>
      <c r="AF70" s="218">
        <v>0</v>
      </c>
      <c r="AG70" s="218">
        <v>0</v>
      </c>
      <c r="AH70" s="218">
        <v>11.25</v>
      </c>
      <c r="AI70" s="218">
        <v>0</v>
      </c>
      <c r="AJ70" s="218">
        <v>6.43</v>
      </c>
      <c r="AK70" s="218">
        <v>58.68</v>
      </c>
      <c r="AL70" s="218">
        <v>0</v>
      </c>
      <c r="AM70" s="218">
        <v>0</v>
      </c>
      <c r="AN70" s="218">
        <v>0</v>
      </c>
      <c r="AO70" s="218">
        <v>171</v>
      </c>
      <c r="AP70" s="218">
        <v>0</v>
      </c>
    </row>
    <row r="71" spans="1:42">
      <c r="A71" t="s">
        <v>113</v>
      </c>
      <c r="B71" s="218">
        <v>0</v>
      </c>
      <c r="C71" s="218">
        <v>3.2</v>
      </c>
      <c r="D71" s="218">
        <v>6.13</v>
      </c>
      <c r="E71" s="218">
        <v>0</v>
      </c>
      <c r="F71" s="218">
        <v>0</v>
      </c>
      <c r="G71" s="218">
        <v>15.72</v>
      </c>
      <c r="H71" s="218">
        <v>0</v>
      </c>
      <c r="I71" s="218">
        <v>0</v>
      </c>
      <c r="J71" s="218">
        <v>20.59</v>
      </c>
      <c r="K71" s="218">
        <v>125.6</v>
      </c>
      <c r="L71" s="218">
        <v>55.56</v>
      </c>
      <c r="M71" s="218">
        <v>0</v>
      </c>
      <c r="N71" s="218">
        <v>1</v>
      </c>
      <c r="O71" s="218">
        <v>3.53</v>
      </c>
      <c r="P71" s="218">
        <v>1.7</v>
      </c>
      <c r="Q71" s="218">
        <v>5.54</v>
      </c>
      <c r="R71" s="218">
        <v>5.77</v>
      </c>
      <c r="S71" s="218">
        <v>3.81</v>
      </c>
      <c r="T71" s="218">
        <v>0</v>
      </c>
      <c r="U71" s="218">
        <v>8.35</v>
      </c>
      <c r="V71" s="218">
        <v>3.62</v>
      </c>
      <c r="W71" s="218">
        <v>6.52</v>
      </c>
      <c r="X71" s="218">
        <v>19.97</v>
      </c>
      <c r="Y71" s="218">
        <v>0</v>
      </c>
      <c r="Z71" s="218">
        <v>39.79</v>
      </c>
      <c r="AA71" s="218">
        <v>13.56</v>
      </c>
      <c r="AB71" s="218">
        <v>0</v>
      </c>
      <c r="AC71" s="218">
        <v>11.86</v>
      </c>
      <c r="AD71" s="218">
        <v>0</v>
      </c>
      <c r="AE71" s="218">
        <v>0</v>
      </c>
      <c r="AF71" s="218">
        <v>0</v>
      </c>
      <c r="AG71" s="218">
        <v>0</v>
      </c>
      <c r="AH71" s="218">
        <v>11.25</v>
      </c>
      <c r="AI71" s="218">
        <v>0</v>
      </c>
      <c r="AJ71" s="218">
        <v>6.43</v>
      </c>
      <c r="AK71" s="218">
        <v>58.68</v>
      </c>
      <c r="AL71" s="218">
        <v>0</v>
      </c>
      <c r="AM71" s="218">
        <v>0</v>
      </c>
      <c r="AN71" s="218">
        <v>0</v>
      </c>
      <c r="AO71" s="218">
        <v>171</v>
      </c>
      <c r="AP71" s="218">
        <v>0</v>
      </c>
    </row>
    <row r="72" spans="1:42">
      <c r="A72" t="s">
        <v>114</v>
      </c>
      <c r="B72" s="218">
        <v>0</v>
      </c>
      <c r="C72" s="218">
        <v>3.2</v>
      </c>
      <c r="D72" s="218">
        <v>6.13</v>
      </c>
      <c r="E72" s="218">
        <v>0</v>
      </c>
      <c r="F72" s="218">
        <v>0</v>
      </c>
      <c r="G72" s="218">
        <v>15.72</v>
      </c>
      <c r="H72" s="218">
        <v>0</v>
      </c>
      <c r="I72" s="218">
        <v>0</v>
      </c>
      <c r="J72" s="218">
        <v>20.59</v>
      </c>
      <c r="K72" s="218">
        <v>125.55</v>
      </c>
      <c r="L72" s="218">
        <v>55.56</v>
      </c>
      <c r="M72" s="218">
        <v>0</v>
      </c>
      <c r="N72" s="218">
        <v>1</v>
      </c>
      <c r="O72" s="218">
        <v>1.67</v>
      </c>
      <c r="P72" s="218">
        <v>1.7</v>
      </c>
      <c r="Q72" s="218">
        <v>5.54</v>
      </c>
      <c r="R72" s="218">
        <v>5.77</v>
      </c>
      <c r="S72" s="218">
        <v>3.81</v>
      </c>
      <c r="T72" s="218">
        <v>0</v>
      </c>
      <c r="U72" s="218">
        <v>8.35</v>
      </c>
      <c r="V72" s="218">
        <v>3.62</v>
      </c>
      <c r="W72" s="218">
        <v>6.52</v>
      </c>
      <c r="X72" s="218">
        <v>19.97</v>
      </c>
      <c r="Y72" s="218">
        <v>0</v>
      </c>
      <c r="Z72" s="218">
        <v>39.79</v>
      </c>
      <c r="AA72" s="218">
        <v>13.56</v>
      </c>
      <c r="AB72" s="218">
        <v>0</v>
      </c>
      <c r="AC72" s="218">
        <v>11.86</v>
      </c>
      <c r="AD72" s="218">
        <v>0</v>
      </c>
      <c r="AE72" s="218">
        <v>0</v>
      </c>
      <c r="AF72" s="218">
        <v>0</v>
      </c>
      <c r="AG72" s="218">
        <v>0</v>
      </c>
      <c r="AH72" s="218">
        <v>11.25</v>
      </c>
      <c r="AI72" s="218">
        <v>0</v>
      </c>
      <c r="AJ72" s="218">
        <v>6.43</v>
      </c>
      <c r="AK72" s="218">
        <v>58.68</v>
      </c>
      <c r="AL72" s="218">
        <v>0</v>
      </c>
      <c r="AM72" s="218">
        <v>0</v>
      </c>
      <c r="AN72" s="218">
        <v>0</v>
      </c>
      <c r="AO72" s="218">
        <v>171</v>
      </c>
      <c r="AP72" s="218">
        <v>0</v>
      </c>
    </row>
    <row r="73" spans="1:42">
      <c r="A73" t="s">
        <v>115</v>
      </c>
      <c r="B73" s="218">
        <v>0</v>
      </c>
      <c r="C73" s="218">
        <v>3.2</v>
      </c>
      <c r="D73" s="218">
        <v>6.13</v>
      </c>
      <c r="E73" s="218">
        <v>0</v>
      </c>
      <c r="F73" s="218">
        <v>0</v>
      </c>
      <c r="G73" s="218">
        <v>15.72</v>
      </c>
      <c r="H73" s="218">
        <v>0</v>
      </c>
      <c r="I73" s="218">
        <v>0</v>
      </c>
      <c r="J73" s="218">
        <v>20.59</v>
      </c>
      <c r="K73" s="218">
        <v>82.85</v>
      </c>
      <c r="L73" s="218">
        <v>42.48</v>
      </c>
      <c r="M73" s="218">
        <v>0</v>
      </c>
      <c r="N73" s="218">
        <v>1</v>
      </c>
      <c r="O73" s="218">
        <v>1.67</v>
      </c>
      <c r="P73" s="218">
        <v>1.7</v>
      </c>
      <c r="Q73" s="218">
        <v>5.54</v>
      </c>
      <c r="R73" s="218">
        <v>0</v>
      </c>
      <c r="S73" s="218">
        <v>0</v>
      </c>
      <c r="T73" s="218">
        <v>0</v>
      </c>
      <c r="U73" s="218">
        <v>8.35</v>
      </c>
      <c r="V73" s="218">
        <v>0.12</v>
      </c>
      <c r="W73" s="218">
        <v>1.46</v>
      </c>
      <c r="X73" s="218">
        <v>1.27</v>
      </c>
      <c r="Y73" s="218">
        <v>0</v>
      </c>
      <c r="Z73" s="218">
        <v>2.34</v>
      </c>
      <c r="AA73" s="218">
        <v>13.56</v>
      </c>
      <c r="AB73" s="218">
        <v>0</v>
      </c>
      <c r="AC73" s="218">
        <v>11.86</v>
      </c>
      <c r="AD73" s="218">
        <v>0</v>
      </c>
      <c r="AE73" s="218">
        <v>0</v>
      </c>
      <c r="AF73" s="218">
        <v>0</v>
      </c>
      <c r="AG73" s="218">
        <v>0</v>
      </c>
      <c r="AH73" s="218">
        <v>11.25</v>
      </c>
      <c r="AI73" s="218">
        <v>0</v>
      </c>
      <c r="AJ73" s="218">
        <v>6.43</v>
      </c>
      <c r="AK73" s="218">
        <v>58.68</v>
      </c>
      <c r="AL73" s="218">
        <v>0</v>
      </c>
      <c r="AM73" s="218">
        <v>0</v>
      </c>
      <c r="AN73" s="218">
        <v>0</v>
      </c>
      <c r="AO73" s="218">
        <v>171</v>
      </c>
      <c r="AP73" s="218">
        <v>0</v>
      </c>
    </row>
    <row r="74" spans="1:42">
      <c r="A74" t="s">
        <v>116</v>
      </c>
      <c r="B74" s="218">
        <v>0</v>
      </c>
      <c r="C74" s="218">
        <v>3.2</v>
      </c>
      <c r="D74" s="218">
        <v>6.13</v>
      </c>
      <c r="E74" s="218">
        <v>0</v>
      </c>
      <c r="F74" s="218">
        <v>0</v>
      </c>
      <c r="G74" s="218">
        <v>15.72</v>
      </c>
      <c r="H74" s="218">
        <v>0</v>
      </c>
      <c r="I74" s="218">
        <v>0</v>
      </c>
      <c r="J74" s="218">
        <v>20.59</v>
      </c>
      <c r="K74" s="218">
        <v>82.85</v>
      </c>
      <c r="L74" s="218">
        <v>41.06</v>
      </c>
      <c r="M74" s="218">
        <v>0</v>
      </c>
      <c r="N74" s="218">
        <v>1</v>
      </c>
      <c r="O74" s="218">
        <v>1.67</v>
      </c>
      <c r="P74" s="218">
        <v>1.7</v>
      </c>
      <c r="Q74" s="218">
        <v>5.54</v>
      </c>
      <c r="R74" s="218">
        <v>0</v>
      </c>
      <c r="S74" s="218">
        <v>0</v>
      </c>
      <c r="T74" s="218">
        <v>0</v>
      </c>
      <c r="U74" s="218">
        <v>8.35</v>
      </c>
      <c r="V74" s="218">
        <v>0.12</v>
      </c>
      <c r="W74" s="218">
        <v>0.91</v>
      </c>
      <c r="X74" s="218">
        <v>1.24</v>
      </c>
      <c r="Y74" s="218">
        <v>0</v>
      </c>
      <c r="Z74" s="218">
        <v>2.34</v>
      </c>
      <c r="AA74" s="218">
        <v>13.56</v>
      </c>
      <c r="AB74" s="218">
        <v>0</v>
      </c>
      <c r="AC74" s="218">
        <v>11.86</v>
      </c>
      <c r="AD74" s="218">
        <v>0</v>
      </c>
      <c r="AE74" s="218">
        <v>0</v>
      </c>
      <c r="AF74" s="218">
        <v>0</v>
      </c>
      <c r="AG74" s="218">
        <v>0</v>
      </c>
      <c r="AH74" s="218">
        <v>11.25</v>
      </c>
      <c r="AI74" s="218">
        <v>0</v>
      </c>
      <c r="AJ74" s="218">
        <v>6.43</v>
      </c>
      <c r="AK74" s="218">
        <v>58.68</v>
      </c>
      <c r="AL74" s="218">
        <v>0</v>
      </c>
      <c r="AM74" s="218">
        <v>0</v>
      </c>
      <c r="AN74" s="218">
        <v>0</v>
      </c>
      <c r="AO74" s="218">
        <v>171</v>
      </c>
      <c r="AP74" s="218">
        <v>0</v>
      </c>
    </row>
    <row r="75" spans="1:42">
      <c r="A75" t="s">
        <v>117</v>
      </c>
      <c r="B75" s="218">
        <v>0</v>
      </c>
      <c r="C75" s="218">
        <v>3.2</v>
      </c>
      <c r="D75" s="218">
        <v>6.13</v>
      </c>
      <c r="E75" s="218">
        <v>0</v>
      </c>
      <c r="F75" s="218">
        <v>0</v>
      </c>
      <c r="G75" s="218">
        <v>15.72</v>
      </c>
      <c r="H75" s="218">
        <v>0</v>
      </c>
      <c r="I75" s="218">
        <v>0</v>
      </c>
      <c r="J75" s="218">
        <v>20.59</v>
      </c>
      <c r="K75" s="218">
        <v>82.85</v>
      </c>
      <c r="L75" s="218">
        <v>41.06</v>
      </c>
      <c r="M75" s="218">
        <v>0</v>
      </c>
      <c r="N75" s="218">
        <v>1</v>
      </c>
      <c r="O75" s="218">
        <v>1.67</v>
      </c>
      <c r="P75" s="218">
        <v>1.7</v>
      </c>
      <c r="Q75" s="218">
        <v>5.54</v>
      </c>
      <c r="R75" s="218">
        <v>0.36</v>
      </c>
      <c r="S75" s="218">
        <v>0</v>
      </c>
      <c r="T75" s="218">
        <v>0</v>
      </c>
      <c r="U75" s="218">
        <v>8.35</v>
      </c>
      <c r="V75" s="218">
        <v>0.12</v>
      </c>
      <c r="W75" s="218">
        <v>0.91</v>
      </c>
      <c r="X75" s="218">
        <v>1.24</v>
      </c>
      <c r="Y75" s="218">
        <v>0</v>
      </c>
      <c r="Z75" s="218">
        <v>7.51</v>
      </c>
      <c r="AA75" s="218">
        <v>0.76</v>
      </c>
      <c r="AB75" s="218">
        <v>0</v>
      </c>
      <c r="AC75" s="218">
        <v>11.53</v>
      </c>
      <c r="AD75" s="218">
        <v>0</v>
      </c>
      <c r="AE75" s="218">
        <v>0</v>
      </c>
      <c r="AF75" s="218">
        <v>0</v>
      </c>
      <c r="AG75" s="218">
        <v>17.7</v>
      </c>
      <c r="AH75" s="218">
        <v>0</v>
      </c>
      <c r="AI75" s="218">
        <v>6.43</v>
      </c>
      <c r="AJ75" s="218">
        <v>0</v>
      </c>
      <c r="AK75" s="218">
        <v>58.68</v>
      </c>
      <c r="AL75" s="218">
        <v>0</v>
      </c>
      <c r="AM75" s="218">
        <v>0</v>
      </c>
      <c r="AN75" s="218">
        <v>0</v>
      </c>
      <c r="AO75" s="218">
        <v>174.6</v>
      </c>
      <c r="AP75" s="218">
        <v>0</v>
      </c>
    </row>
    <row r="76" spans="1:42">
      <c r="A76" t="s">
        <v>118</v>
      </c>
      <c r="B76" s="218">
        <v>0</v>
      </c>
      <c r="C76" s="218">
        <v>3.2</v>
      </c>
      <c r="D76" s="218">
        <v>6.13</v>
      </c>
      <c r="E76" s="218">
        <v>0</v>
      </c>
      <c r="F76" s="218">
        <v>0</v>
      </c>
      <c r="G76" s="218">
        <v>15.72</v>
      </c>
      <c r="H76" s="218">
        <v>0</v>
      </c>
      <c r="I76" s="218">
        <v>0</v>
      </c>
      <c r="J76" s="218">
        <v>20.59</v>
      </c>
      <c r="K76" s="218">
        <v>82.85</v>
      </c>
      <c r="L76" s="218">
        <v>41.06</v>
      </c>
      <c r="M76" s="218">
        <v>0</v>
      </c>
      <c r="N76" s="218">
        <v>1</v>
      </c>
      <c r="O76" s="218">
        <v>1.67</v>
      </c>
      <c r="P76" s="218">
        <v>1.7</v>
      </c>
      <c r="Q76" s="218">
        <v>5.54</v>
      </c>
      <c r="R76" s="218">
        <v>0.36</v>
      </c>
      <c r="S76" s="218">
        <v>0</v>
      </c>
      <c r="T76" s="218">
        <v>0</v>
      </c>
      <c r="U76" s="218">
        <v>8.35</v>
      </c>
      <c r="V76" s="218">
        <v>0.12</v>
      </c>
      <c r="W76" s="218">
        <v>0.91</v>
      </c>
      <c r="X76" s="218">
        <v>1.24</v>
      </c>
      <c r="Y76" s="218">
        <v>0</v>
      </c>
      <c r="Z76" s="218">
        <v>2.35</v>
      </c>
      <c r="AA76" s="218">
        <v>0.76</v>
      </c>
      <c r="AB76" s="218">
        <v>0</v>
      </c>
      <c r="AC76" s="218">
        <v>11.53</v>
      </c>
      <c r="AD76" s="218">
        <v>0</v>
      </c>
      <c r="AE76" s="218">
        <v>0</v>
      </c>
      <c r="AF76" s="218">
        <v>0</v>
      </c>
      <c r="AG76" s="218">
        <v>17.7</v>
      </c>
      <c r="AH76" s="218">
        <v>0</v>
      </c>
      <c r="AI76" s="218">
        <v>6.43</v>
      </c>
      <c r="AJ76" s="218">
        <v>0</v>
      </c>
      <c r="AK76" s="218">
        <v>58.68</v>
      </c>
      <c r="AL76" s="218">
        <v>0</v>
      </c>
      <c r="AM76" s="218">
        <v>0</v>
      </c>
      <c r="AN76" s="218">
        <v>0</v>
      </c>
      <c r="AO76" s="218">
        <v>174.6</v>
      </c>
      <c r="AP76" s="218">
        <v>0</v>
      </c>
    </row>
    <row r="77" spans="1:42">
      <c r="A77" t="s">
        <v>119</v>
      </c>
      <c r="B77" s="218">
        <v>0</v>
      </c>
      <c r="C77" s="218">
        <v>3.2</v>
      </c>
      <c r="D77" s="218">
        <v>6.13</v>
      </c>
      <c r="E77" s="218">
        <v>0</v>
      </c>
      <c r="F77" s="218">
        <v>0</v>
      </c>
      <c r="G77" s="218">
        <v>15.72</v>
      </c>
      <c r="H77" s="218">
        <v>0</v>
      </c>
      <c r="I77" s="218">
        <v>0</v>
      </c>
      <c r="J77" s="218">
        <v>20.59</v>
      </c>
      <c r="K77" s="218">
        <v>82.85</v>
      </c>
      <c r="L77" s="218">
        <v>41.06</v>
      </c>
      <c r="M77" s="218">
        <v>0</v>
      </c>
      <c r="N77" s="218">
        <v>1</v>
      </c>
      <c r="O77" s="218">
        <v>1.67</v>
      </c>
      <c r="P77" s="218">
        <v>1.7</v>
      </c>
      <c r="Q77" s="218">
        <v>5.54</v>
      </c>
      <c r="R77" s="218">
        <v>0.36</v>
      </c>
      <c r="S77" s="218">
        <v>0</v>
      </c>
      <c r="T77" s="218">
        <v>0</v>
      </c>
      <c r="U77" s="218">
        <v>8.35</v>
      </c>
      <c r="V77" s="218">
        <v>0.12</v>
      </c>
      <c r="W77" s="218">
        <v>0</v>
      </c>
      <c r="X77" s="218">
        <v>1.24</v>
      </c>
      <c r="Y77" s="218">
        <v>0</v>
      </c>
      <c r="Z77" s="218">
        <v>2.35</v>
      </c>
      <c r="AA77" s="218">
        <v>0.76</v>
      </c>
      <c r="AB77" s="218">
        <v>0</v>
      </c>
      <c r="AC77" s="218">
        <v>11.53</v>
      </c>
      <c r="AD77" s="218">
        <v>0</v>
      </c>
      <c r="AE77" s="218">
        <v>0</v>
      </c>
      <c r="AF77" s="218">
        <v>0</v>
      </c>
      <c r="AG77" s="218">
        <v>17.7</v>
      </c>
      <c r="AH77" s="218">
        <v>0</v>
      </c>
      <c r="AI77" s="218">
        <v>6.43</v>
      </c>
      <c r="AJ77" s="218">
        <v>0</v>
      </c>
      <c r="AK77" s="218">
        <v>58.68</v>
      </c>
      <c r="AL77" s="218">
        <v>0</v>
      </c>
      <c r="AM77" s="218">
        <v>0</v>
      </c>
      <c r="AN77" s="218">
        <v>0</v>
      </c>
      <c r="AO77" s="218">
        <v>174.6</v>
      </c>
      <c r="AP77" s="218">
        <v>0</v>
      </c>
    </row>
    <row r="78" spans="1:42">
      <c r="A78" t="s">
        <v>120</v>
      </c>
      <c r="B78" s="218">
        <v>0</v>
      </c>
      <c r="C78" s="218">
        <v>3.2</v>
      </c>
      <c r="D78" s="218">
        <v>6.13</v>
      </c>
      <c r="E78" s="218">
        <v>0</v>
      </c>
      <c r="F78" s="218">
        <v>0</v>
      </c>
      <c r="G78" s="218">
        <v>15.72</v>
      </c>
      <c r="H78" s="218">
        <v>0</v>
      </c>
      <c r="I78" s="218">
        <v>0</v>
      </c>
      <c r="J78" s="218">
        <v>20.59</v>
      </c>
      <c r="K78" s="218">
        <v>82.85</v>
      </c>
      <c r="L78" s="218">
        <v>41.06</v>
      </c>
      <c r="M78" s="218">
        <v>0</v>
      </c>
      <c r="N78" s="218">
        <v>1</v>
      </c>
      <c r="O78" s="218">
        <v>1.67</v>
      </c>
      <c r="P78" s="218">
        <v>1.7</v>
      </c>
      <c r="Q78" s="218">
        <v>5.54</v>
      </c>
      <c r="R78" s="218">
        <v>0.36</v>
      </c>
      <c r="S78" s="218">
        <v>0</v>
      </c>
      <c r="T78" s="218">
        <v>0</v>
      </c>
      <c r="U78" s="218">
        <v>8.35</v>
      </c>
      <c r="V78" s="218">
        <v>0.12</v>
      </c>
      <c r="W78" s="218">
        <v>0</v>
      </c>
      <c r="X78" s="218">
        <v>1.24</v>
      </c>
      <c r="Y78" s="218">
        <v>0</v>
      </c>
      <c r="Z78" s="218">
        <v>2.35</v>
      </c>
      <c r="AA78" s="218">
        <v>0.76</v>
      </c>
      <c r="AB78" s="218">
        <v>0</v>
      </c>
      <c r="AC78" s="218">
        <v>11.53</v>
      </c>
      <c r="AD78" s="218">
        <v>0</v>
      </c>
      <c r="AE78" s="218">
        <v>0</v>
      </c>
      <c r="AF78" s="218">
        <v>0</v>
      </c>
      <c r="AG78" s="218">
        <v>17.7</v>
      </c>
      <c r="AH78" s="218">
        <v>0</v>
      </c>
      <c r="AI78" s="218">
        <v>6.43</v>
      </c>
      <c r="AJ78" s="218">
        <v>0</v>
      </c>
      <c r="AK78" s="218">
        <v>58.68</v>
      </c>
      <c r="AL78" s="218">
        <v>0</v>
      </c>
      <c r="AM78" s="218">
        <v>0</v>
      </c>
      <c r="AN78" s="218">
        <v>0</v>
      </c>
      <c r="AO78" s="218">
        <v>174.6</v>
      </c>
      <c r="AP78" s="218">
        <v>0</v>
      </c>
    </row>
    <row r="79" spans="1:42">
      <c r="A79" t="s">
        <v>121</v>
      </c>
      <c r="B79" s="218">
        <v>0</v>
      </c>
      <c r="C79" s="218">
        <v>3.47</v>
      </c>
      <c r="D79" s="218">
        <v>6.13</v>
      </c>
      <c r="E79" s="218">
        <v>0</v>
      </c>
      <c r="F79" s="218">
        <v>0</v>
      </c>
      <c r="G79" s="218">
        <v>15.72</v>
      </c>
      <c r="H79" s="218">
        <v>0</v>
      </c>
      <c r="I79" s="218">
        <v>0</v>
      </c>
      <c r="J79" s="218">
        <v>20.59</v>
      </c>
      <c r="K79" s="218">
        <v>120.25</v>
      </c>
      <c r="L79" s="218">
        <v>40.31</v>
      </c>
      <c r="M79" s="218">
        <v>0</v>
      </c>
      <c r="N79" s="218">
        <v>1</v>
      </c>
      <c r="O79" s="218">
        <v>1.67</v>
      </c>
      <c r="P79" s="218">
        <v>1.7</v>
      </c>
      <c r="Q79" s="218">
        <v>5.54</v>
      </c>
      <c r="R79" s="218">
        <v>0.36</v>
      </c>
      <c r="S79" s="218">
        <v>0.24</v>
      </c>
      <c r="T79" s="218">
        <v>0</v>
      </c>
      <c r="U79" s="218">
        <v>8.35</v>
      </c>
      <c r="V79" s="218">
        <v>0.12</v>
      </c>
      <c r="W79" s="218">
        <v>0.37</v>
      </c>
      <c r="X79" s="218">
        <v>1.24</v>
      </c>
      <c r="Y79" s="218">
        <v>0</v>
      </c>
      <c r="Z79" s="218">
        <v>2.35</v>
      </c>
      <c r="AA79" s="218">
        <v>0.76</v>
      </c>
      <c r="AB79" s="218">
        <v>0</v>
      </c>
      <c r="AC79" s="218">
        <v>11.86</v>
      </c>
      <c r="AD79" s="218">
        <v>0</v>
      </c>
      <c r="AE79" s="218">
        <v>0</v>
      </c>
      <c r="AF79" s="218">
        <v>0</v>
      </c>
      <c r="AG79" s="218">
        <v>20.09</v>
      </c>
      <c r="AH79" s="218">
        <v>0</v>
      </c>
      <c r="AI79" s="218">
        <v>6.43</v>
      </c>
      <c r="AJ79" s="218">
        <v>0</v>
      </c>
      <c r="AK79" s="218">
        <v>58.68</v>
      </c>
      <c r="AL79" s="218">
        <v>0</v>
      </c>
      <c r="AM79" s="218">
        <v>0</v>
      </c>
      <c r="AN79" s="218">
        <v>0</v>
      </c>
      <c r="AO79" s="218">
        <v>174.6</v>
      </c>
      <c r="AP79" s="218">
        <v>0</v>
      </c>
    </row>
    <row r="80" spans="1:42">
      <c r="A80" t="s">
        <v>122</v>
      </c>
      <c r="B80" s="218">
        <v>0</v>
      </c>
      <c r="C80" s="218">
        <v>3.47</v>
      </c>
      <c r="D80" s="218">
        <v>6.13</v>
      </c>
      <c r="E80" s="218">
        <v>0</v>
      </c>
      <c r="F80" s="218">
        <v>0</v>
      </c>
      <c r="G80" s="218">
        <v>15.72</v>
      </c>
      <c r="H80" s="218">
        <v>0</v>
      </c>
      <c r="I80" s="218">
        <v>0</v>
      </c>
      <c r="J80" s="218">
        <v>20.59</v>
      </c>
      <c r="K80" s="218">
        <v>121.28</v>
      </c>
      <c r="L80" s="218">
        <v>40.31</v>
      </c>
      <c r="M80" s="218">
        <v>0</v>
      </c>
      <c r="N80" s="218">
        <v>1</v>
      </c>
      <c r="O80" s="218">
        <v>1.67</v>
      </c>
      <c r="P80" s="218">
        <v>1.7</v>
      </c>
      <c r="Q80" s="218">
        <v>5.54</v>
      </c>
      <c r="R80" s="218">
        <v>0.36</v>
      </c>
      <c r="S80" s="218">
        <v>0.24</v>
      </c>
      <c r="T80" s="218">
        <v>0</v>
      </c>
      <c r="U80" s="218">
        <v>8.35</v>
      </c>
      <c r="V80" s="218">
        <v>0.12</v>
      </c>
      <c r="W80" s="218">
        <v>0.37</v>
      </c>
      <c r="X80" s="218">
        <v>1.24</v>
      </c>
      <c r="Y80" s="218">
        <v>0</v>
      </c>
      <c r="Z80" s="218">
        <v>2.35</v>
      </c>
      <c r="AA80" s="218">
        <v>0.76</v>
      </c>
      <c r="AB80" s="218">
        <v>0</v>
      </c>
      <c r="AC80" s="218">
        <v>11.86</v>
      </c>
      <c r="AD80" s="218">
        <v>0</v>
      </c>
      <c r="AE80" s="218">
        <v>0</v>
      </c>
      <c r="AF80" s="218">
        <v>0</v>
      </c>
      <c r="AG80" s="218">
        <v>20.09</v>
      </c>
      <c r="AH80" s="218">
        <v>0</v>
      </c>
      <c r="AI80" s="218">
        <v>6.43</v>
      </c>
      <c r="AJ80" s="218">
        <v>0</v>
      </c>
      <c r="AK80" s="218">
        <v>58.68</v>
      </c>
      <c r="AL80" s="218">
        <v>0</v>
      </c>
      <c r="AM80" s="218">
        <v>0</v>
      </c>
      <c r="AN80" s="218">
        <v>0</v>
      </c>
      <c r="AO80" s="218">
        <v>174.6</v>
      </c>
      <c r="AP80" s="218">
        <v>0</v>
      </c>
    </row>
    <row r="81" spans="1:42">
      <c r="A81" t="s">
        <v>123</v>
      </c>
      <c r="B81" s="218">
        <v>0</v>
      </c>
      <c r="C81" s="218">
        <v>3.47</v>
      </c>
      <c r="D81" s="218">
        <v>6.13</v>
      </c>
      <c r="E81" s="218">
        <v>0</v>
      </c>
      <c r="F81" s="218">
        <v>0</v>
      </c>
      <c r="G81" s="218">
        <v>15.72</v>
      </c>
      <c r="H81" s="218">
        <v>0</v>
      </c>
      <c r="I81" s="218">
        <v>0</v>
      </c>
      <c r="J81" s="218">
        <v>20.59</v>
      </c>
      <c r="K81" s="218">
        <v>81.88</v>
      </c>
      <c r="L81" s="218">
        <v>41.06</v>
      </c>
      <c r="M81" s="218">
        <v>0</v>
      </c>
      <c r="N81" s="218">
        <v>1</v>
      </c>
      <c r="O81" s="218">
        <v>1.67</v>
      </c>
      <c r="P81" s="218">
        <v>1.7</v>
      </c>
      <c r="Q81" s="218">
        <v>5.54</v>
      </c>
      <c r="R81" s="218">
        <v>0.36</v>
      </c>
      <c r="S81" s="218">
        <v>0.24</v>
      </c>
      <c r="T81" s="218">
        <v>0</v>
      </c>
      <c r="U81" s="218">
        <v>8.01</v>
      </c>
      <c r="V81" s="218">
        <v>0.12</v>
      </c>
      <c r="W81" s="218">
        <v>0.36</v>
      </c>
      <c r="X81" s="218">
        <v>1.24</v>
      </c>
      <c r="Y81" s="218">
        <v>0</v>
      </c>
      <c r="Z81" s="218">
        <v>2.35</v>
      </c>
      <c r="AA81" s="218">
        <v>0.76</v>
      </c>
      <c r="AB81" s="218">
        <v>0</v>
      </c>
      <c r="AC81" s="218">
        <v>11.86</v>
      </c>
      <c r="AD81" s="218">
        <v>0</v>
      </c>
      <c r="AE81" s="218">
        <v>0</v>
      </c>
      <c r="AF81" s="218">
        <v>0</v>
      </c>
      <c r="AG81" s="218">
        <v>20.09</v>
      </c>
      <c r="AH81" s="218">
        <v>0</v>
      </c>
      <c r="AI81" s="218">
        <v>6.43</v>
      </c>
      <c r="AJ81" s="218">
        <v>0</v>
      </c>
      <c r="AK81" s="218">
        <v>58.68</v>
      </c>
      <c r="AL81" s="218">
        <v>0</v>
      </c>
      <c r="AM81" s="218">
        <v>0</v>
      </c>
      <c r="AN81" s="218">
        <v>0</v>
      </c>
      <c r="AO81" s="218">
        <v>174.6</v>
      </c>
      <c r="AP81" s="218">
        <v>0</v>
      </c>
    </row>
    <row r="82" spans="1:42">
      <c r="A82" t="s">
        <v>124</v>
      </c>
      <c r="B82" s="218">
        <v>0</v>
      </c>
      <c r="C82" s="218">
        <v>3.47</v>
      </c>
      <c r="D82" s="218">
        <v>6.13</v>
      </c>
      <c r="E82" s="218">
        <v>0</v>
      </c>
      <c r="F82" s="218">
        <v>0</v>
      </c>
      <c r="G82" s="218">
        <v>15.72</v>
      </c>
      <c r="H82" s="218">
        <v>0</v>
      </c>
      <c r="I82" s="218">
        <v>0</v>
      </c>
      <c r="J82" s="218">
        <v>20.59</v>
      </c>
      <c r="K82" s="218">
        <v>81.88</v>
      </c>
      <c r="L82" s="218">
        <v>41.06</v>
      </c>
      <c r="M82" s="218">
        <v>0</v>
      </c>
      <c r="N82" s="218">
        <v>1</v>
      </c>
      <c r="O82" s="218">
        <v>1.67</v>
      </c>
      <c r="P82" s="218">
        <v>1.7</v>
      </c>
      <c r="Q82" s="218">
        <v>5.54</v>
      </c>
      <c r="R82" s="218">
        <v>0.36</v>
      </c>
      <c r="S82" s="218">
        <v>0.23</v>
      </c>
      <c r="T82" s="218">
        <v>0</v>
      </c>
      <c r="U82" s="218">
        <v>8.01</v>
      </c>
      <c r="V82" s="218">
        <v>0.12</v>
      </c>
      <c r="W82" s="218">
        <v>0.36</v>
      </c>
      <c r="X82" s="218">
        <v>1.24</v>
      </c>
      <c r="Y82" s="218">
        <v>0</v>
      </c>
      <c r="Z82" s="218">
        <v>2.35</v>
      </c>
      <c r="AA82" s="218">
        <v>0.76</v>
      </c>
      <c r="AB82" s="218">
        <v>0</v>
      </c>
      <c r="AC82" s="218">
        <v>11.86</v>
      </c>
      <c r="AD82" s="218">
        <v>0</v>
      </c>
      <c r="AE82" s="218">
        <v>0</v>
      </c>
      <c r="AF82" s="218">
        <v>0</v>
      </c>
      <c r="AG82" s="218">
        <v>18.100000000000001</v>
      </c>
      <c r="AH82" s="218">
        <v>0</v>
      </c>
      <c r="AI82" s="218">
        <v>6.43</v>
      </c>
      <c r="AJ82" s="218">
        <v>0</v>
      </c>
      <c r="AK82" s="218">
        <v>58.68</v>
      </c>
      <c r="AL82" s="218">
        <v>0</v>
      </c>
      <c r="AM82" s="218">
        <v>0</v>
      </c>
      <c r="AN82" s="218">
        <v>0</v>
      </c>
      <c r="AO82" s="218">
        <v>174.6</v>
      </c>
      <c r="AP82" s="218">
        <v>0</v>
      </c>
    </row>
    <row r="83" spans="1:42">
      <c r="A83" t="s">
        <v>125</v>
      </c>
      <c r="B83" s="218">
        <v>0</v>
      </c>
      <c r="C83" s="218">
        <v>3.47</v>
      </c>
      <c r="D83" s="218">
        <v>6.13</v>
      </c>
      <c r="E83" s="218">
        <v>0</v>
      </c>
      <c r="F83" s="218">
        <v>0</v>
      </c>
      <c r="G83" s="218">
        <v>15.72</v>
      </c>
      <c r="H83" s="218">
        <v>0</v>
      </c>
      <c r="I83" s="218">
        <v>0</v>
      </c>
      <c r="J83" s="218">
        <v>20.59</v>
      </c>
      <c r="K83" s="218">
        <v>81.89</v>
      </c>
      <c r="L83" s="218">
        <v>41.06</v>
      </c>
      <c r="M83" s="218">
        <v>0</v>
      </c>
      <c r="N83" s="218">
        <v>1</v>
      </c>
      <c r="O83" s="218">
        <v>1.67</v>
      </c>
      <c r="P83" s="218">
        <v>1.7</v>
      </c>
      <c r="Q83" s="218">
        <v>5.54</v>
      </c>
      <c r="R83" s="218">
        <v>0.36</v>
      </c>
      <c r="S83" s="218">
        <v>0.23</v>
      </c>
      <c r="T83" s="218">
        <v>0</v>
      </c>
      <c r="U83" s="218">
        <v>8.01</v>
      </c>
      <c r="V83" s="218">
        <v>0.12</v>
      </c>
      <c r="W83" s="218">
        <v>0.36</v>
      </c>
      <c r="X83" s="218">
        <v>1.24</v>
      </c>
      <c r="Y83" s="218">
        <v>0</v>
      </c>
      <c r="Z83" s="218">
        <v>2.35</v>
      </c>
      <c r="AA83" s="218">
        <v>0.76</v>
      </c>
      <c r="AB83" s="218">
        <v>0</v>
      </c>
      <c r="AC83" s="218">
        <v>11.86</v>
      </c>
      <c r="AD83" s="218">
        <v>0</v>
      </c>
      <c r="AE83" s="218">
        <v>0</v>
      </c>
      <c r="AF83" s="218">
        <v>0</v>
      </c>
      <c r="AG83" s="218">
        <v>18.100000000000001</v>
      </c>
      <c r="AH83" s="218">
        <v>0</v>
      </c>
      <c r="AI83" s="218">
        <v>6.43</v>
      </c>
      <c r="AJ83" s="218">
        <v>0</v>
      </c>
      <c r="AK83" s="218">
        <v>58.68</v>
      </c>
      <c r="AL83" s="218">
        <v>0</v>
      </c>
      <c r="AM83" s="218">
        <v>0</v>
      </c>
      <c r="AN83" s="218">
        <v>0</v>
      </c>
      <c r="AO83" s="218">
        <v>174.6</v>
      </c>
      <c r="AP83" s="218">
        <v>0</v>
      </c>
    </row>
    <row r="84" spans="1:42">
      <c r="A84" t="s">
        <v>126</v>
      </c>
      <c r="B84" s="218">
        <v>0</v>
      </c>
      <c r="C84" s="218">
        <v>3.47</v>
      </c>
      <c r="D84" s="218">
        <v>6.13</v>
      </c>
      <c r="E84" s="218">
        <v>0</v>
      </c>
      <c r="F84" s="218">
        <v>0</v>
      </c>
      <c r="G84" s="218">
        <v>15.72</v>
      </c>
      <c r="H84" s="218">
        <v>0</v>
      </c>
      <c r="I84" s="218">
        <v>0</v>
      </c>
      <c r="J84" s="218">
        <v>20.59</v>
      </c>
      <c r="K84" s="218">
        <v>81.88</v>
      </c>
      <c r="L84" s="218">
        <v>41.06</v>
      </c>
      <c r="M84" s="218">
        <v>0</v>
      </c>
      <c r="N84" s="218">
        <v>1</v>
      </c>
      <c r="O84" s="218">
        <v>1.67</v>
      </c>
      <c r="P84" s="218">
        <v>1.7</v>
      </c>
      <c r="Q84" s="218">
        <v>5.54</v>
      </c>
      <c r="R84" s="218">
        <v>0.36</v>
      </c>
      <c r="S84" s="218">
        <v>0.23</v>
      </c>
      <c r="T84" s="218">
        <v>0</v>
      </c>
      <c r="U84" s="218">
        <v>8.01</v>
      </c>
      <c r="V84" s="218">
        <v>0.12</v>
      </c>
      <c r="W84" s="218">
        <v>0.37</v>
      </c>
      <c r="X84" s="218">
        <v>1.24</v>
      </c>
      <c r="Y84" s="218">
        <v>0</v>
      </c>
      <c r="Z84" s="218">
        <v>2.35</v>
      </c>
      <c r="AA84" s="218">
        <v>0.76</v>
      </c>
      <c r="AB84" s="218">
        <v>0</v>
      </c>
      <c r="AC84" s="218">
        <v>11.86</v>
      </c>
      <c r="AD84" s="218">
        <v>0</v>
      </c>
      <c r="AE84" s="218">
        <v>0</v>
      </c>
      <c r="AF84" s="218">
        <v>0</v>
      </c>
      <c r="AG84" s="218">
        <v>18.100000000000001</v>
      </c>
      <c r="AH84" s="218">
        <v>0</v>
      </c>
      <c r="AI84" s="218">
        <v>6.43</v>
      </c>
      <c r="AJ84" s="218">
        <v>0</v>
      </c>
      <c r="AK84" s="218">
        <v>58.68</v>
      </c>
      <c r="AL84" s="218">
        <v>0</v>
      </c>
      <c r="AM84" s="218">
        <v>0</v>
      </c>
      <c r="AN84" s="218">
        <v>0</v>
      </c>
      <c r="AO84" s="218">
        <v>174.6</v>
      </c>
      <c r="AP84" s="218">
        <v>0</v>
      </c>
    </row>
    <row r="85" spans="1:42">
      <c r="A85" t="s">
        <v>127</v>
      </c>
      <c r="B85" s="218">
        <v>0</v>
      </c>
      <c r="C85" s="218">
        <v>3.47</v>
      </c>
      <c r="D85" s="218">
        <v>6.13</v>
      </c>
      <c r="E85" s="218">
        <v>0</v>
      </c>
      <c r="F85" s="218">
        <v>0</v>
      </c>
      <c r="G85" s="218">
        <v>15.72</v>
      </c>
      <c r="H85" s="218">
        <v>0</v>
      </c>
      <c r="I85" s="218">
        <v>0</v>
      </c>
      <c r="J85" s="218">
        <v>20.59</v>
      </c>
      <c r="K85" s="218">
        <v>81.88</v>
      </c>
      <c r="L85" s="218">
        <v>41.06</v>
      </c>
      <c r="M85" s="218">
        <v>0</v>
      </c>
      <c r="N85" s="218">
        <v>1</v>
      </c>
      <c r="O85" s="218">
        <v>1.67</v>
      </c>
      <c r="P85" s="218">
        <v>9.14</v>
      </c>
      <c r="Q85" s="218">
        <v>5.54</v>
      </c>
      <c r="R85" s="218">
        <v>0.36</v>
      </c>
      <c r="S85" s="218">
        <v>0.23</v>
      </c>
      <c r="T85" s="218">
        <v>0</v>
      </c>
      <c r="U85" s="218">
        <v>8.01</v>
      </c>
      <c r="V85" s="218">
        <v>0.12</v>
      </c>
      <c r="W85" s="218">
        <v>0.37</v>
      </c>
      <c r="X85" s="218">
        <v>1.24</v>
      </c>
      <c r="Y85" s="218">
        <v>0</v>
      </c>
      <c r="Z85" s="218">
        <v>2.35</v>
      </c>
      <c r="AA85" s="218">
        <v>0.76</v>
      </c>
      <c r="AB85" s="218">
        <v>0</v>
      </c>
      <c r="AC85" s="218">
        <v>11.86</v>
      </c>
      <c r="AD85" s="218">
        <v>0</v>
      </c>
      <c r="AE85" s="218">
        <v>0</v>
      </c>
      <c r="AF85" s="218">
        <v>0</v>
      </c>
      <c r="AG85" s="218">
        <v>18.59</v>
      </c>
      <c r="AH85" s="218">
        <v>0</v>
      </c>
      <c r="AI85" s="218">
        <v>6.43</v>
      </c>
      <c r="AJ85" s="218">
        <v>0</v>
      </c>
      <c r="AK85" s="218">
        <v>58.68</v>
      </c>
      <c r="AL85" s="218">
        <v>0</v>
      </c>
      <c r="AM85" s="218">
        <v>0</v>
      </c>
      <c r="AN85" s="218">
        <v>0</v>
      </c>
      <c r="AO85" s="218">
        <v>174.6</v>
      </c>
      <c r="AP85" s="218">
        <v>0</v>
      </c>
    </row>
    <row r="86" spans="1:42">
      <c r="A86" t="s">
        <v>128</v>
      </c>
      <c r="B86" s="218">
        <v>0</v>
      </c>
      <c r="C86" s="218">
        <v>3.47</v>
      </c>
      <c r="D86" s="218">
        <v>6.13</v>
      </c>
      <c r="E86" s="218">
        <v>0</v>
      </c>
      <c r="F86" s="218">
        <v>0</v>
      </c>
      <c r="G86" s="218">
        <v>15.72</v>
      </c>
      <c r="H86" s="218">
        <v>0</v>
      </c>
      <c r="I86" s="218">
        <v>0</v>
      </c>
      <c r="J86" s="218">
        <v>20.59</v>
      </c>
      <c r="K86" s="218">
        <v>81.88</v>
      </c>
      <c r="L86" s="218">
        <v>41.06</v>
      </c>
      <c r="M86" s="218">
        <v>0</v>
      </c>
      <c r="N86" s="218">
        <v>1</v>
      </c>
      <c r="O86" s="218">
        <v>1.67</v>
      </c>
      <c r="P86" s="218">
        <v>9.14</v>
      </c>
      <c r="Q86" s="218">
        <v>5.54</v>
      </c>
      <c r="R86" s="218">
        <v>0.36</v>
      </c>
      <c r="S86" s="218">
        <v>0.23</v>
      </c>
      <c r="T86" s="218">
        <v>0</v>
      </c>
      <c r="U86" s="218">
        <v>8.01</v>
      </c>
      <c r="V86" s="218">
        <v>0.12</v>
      </c>
      <c r="W86" s="218">
        <v>0.37</v>
      </c>
      <c r="X86" s="218">
        <v>1.24</v>
      </c>
      <c r="Y86" s="218">
        <v>0</v>
      </c>
      <c r="Z86" s="218">
        <v>2.35</v>
      </c>
      <c r="AA86" s="218">
        <v>0.76</v>
      </c>
      <c r="AB86" s="218">
        <v>0</v>
      </c>
      <c r="AC86" s="218">
        <v>11.86</v>
      </c>
      <c r="AD86" s="218">
        <v>0</v>
      </c>
      <c r="AE86" s="218">
        <v>0</v>
      </c>
      <c r="AF86" s="218">
        <v>0</v>
      </c>
      <c r="AG86" s="218">
        <v>18.59</v>
      </c>
      <c r="AH86" s="218">
        <v>0</v>
      </c>
      <c r="AI86" s="218">
        <v>6.43</v>
      </c>
      <c r="AJ86" s="218">
        <v>0</v>
      </c>
      <c r="AK86" s="218">
        <v>58.68</v>
      </c>
      <c r="AL86" s="218">
        <v>0</v>
      </c>
      <c r="AM86" s="218">
        <v>0</v>
      </c>
      <c r="AN86" s="218">
        <v>0</v>
      </c>
      <c r="AO86" s="218">
        <v>174.6</v>
      </c>
      <c r="AP86" s="218">
        <v>0</v>
      </c>
    </row>
    <row r="87" spans="1:42">
      <c r="A87" t="s">
        <v>129</v>
      </c>
      <c r="B87" s="218">
        <v>0</v>
      </c>
      <c r="C87" s="218">
        <v>3.73</v>
      </c>
      <c r="D87" s="218">
        <v>6.13</v>
      </c>
      <c r="E87" s="218">
        <v>0</v>
      </c>
      <c r="F87" s="218">
        <v>0</v>
      </c>
      <c r="G87" s="218">
        <v>15.72</v>
      </c>
      <c r="H87" s="218">
        <v>0</v>
      </c>
      <c r="I87" s="218">
        <v>0</v>
      </c>
      <c r="J87" s="218">
        <v>20.59</v>
      </c>
      <c r="K87" s="218">
        <v>81.88</v>
      </c>
      <c r="L87" s="218">
        <v>41.06</v>
      </c>
      <c r="M87" s="218">
        <v>0</v>
      </c>
      <c r="N87" s="218">
        <v>1</v>
      </c>
      <c r="O87" s="218">
        <v>1.67</v>
      </c>
      <c r="P87" s="218">
        <v>10.26</v>
      </c>
      <c r="Q87" s="218">
        <v>5.54</v>
      </c>
      <c r="R87" s="218">
        <v>0.36</v>
      </c>
      <c r="S87" s="218">
        <v>0.23</v>
      </c>
      <c r="T87" s="218">
        <v>0</v>
      </c>
      <c r="U87" s="218">
        <v>8.01</v>
      </c>
      <c r="V87" s="218">
        <v>0.12</v>
      </c>
      <c r="W87" s="218">
        <v>0.37</v>
      </c>
      <c r="X87" s="218">
        <v>1.24</v>
      </c>
      <c r="Y87" s="218">
        <v>0</v>
      </c>
      <c r="Z87" s="218">
        <v>2.35</v>
      </c>
      <c r="AA87" s="218">
        <v>0.76</v>
      </c>
      <c r="AB87" s="218">
        <v>0</v>
      </c>
      <c r="AC87" s="218">
        <v>11.53</v>
      </c>
      <c r="AD87" s="218">
        <v>0</v>
      </c>
      <c r="AE87" s="218">
        <v>0</v>
      </c>
      <c r="AF87" s="218">
        <v>0</v>
      </c>
      <c r="AG87" s="218">
        <v>18.59</v>
      </c>
      <c r="AH87" s="218">
        <v>0</v>
      </c>
      <c r="AI87" s="218">
        <v>6.43</v>
      </c>
      <c r="AJ87" s="218">
        <v>0</v>
      </c>
      <c r="AK87" s="218">
        <v>58.68</v>
      </c>
      <c r="AL87" s="218">
        <v>0</v>
      </c>
      <c r="AM87" s="218">
        <v>0</v>
      </c>
      <c r="AN87" s="218">
        <v>0</v>
      </c>
      <c r="AO87" s="218">
        <v>174.6</v>
      </c>
      <c r="AP87" s="218">
        <v>0</v>
      </c>
    </row>
    <row r="88" spans="1:42">
      <c r="A88" t="s">
        <v>130</v>
      </c>
      <c r="B88" s="218">
        <v>0</v>
      </c>
      <c r="C88" s="218">
        <v>3.73</v>
      </c>
      <c r="D88" s="218">
        <v>6.13</v>
      </c>
      <c r="E88" s="218">
        <v>0</v>
      </c>
      <c r="F88" s="218">
        <v>0</v>
      </c>
      <c r="G88" s="218">
        <v>15.72</v>
      </c>
      <c r="H88" s="218">
        <v>0</v>
      </c>
      <c r="I88" s="218">
        <v>0</v>
      </c>
      <c r="J88" s="218">
        <v>20.59</v>
      </c>
      <c r="K88" s="218">
        <v>81.88</v>
      </c>
      <c r="L88" s="218">
        <v>41.06</v>
      </c>
      <c r="M88" s="218">
        <v>0</v>
      </c>
      <c r="N88" s="218">
        <v>1</v>
      </c>
      <c r="O88" s="218">
        <v>1.67</v>
      </c>
      <c r="P88" s="218">
        <v>11.37</v>
      </c>
      <c r="Q88" s="218">
        <v>5.54</v>
      </c>
      <c r="R88" s="218">
        <v>0.36</v>
      </c>
      <c r="S88" s="218">
        <v>0.23</v>
      </c>
      <c r="T88" s="218">
        <v>0</v>
      </c>
      <c r="U88" s="218">
        <v>8.01</v>
      </c>
      <c r="V88" s="218">
        <v>0.12</v>
      </c>
      <c r="W88" s="218">
        <v>0.36</v>
      </c>
      <c r="X88" s="218">
        <v>1.24</v>
      </c>
      <c r="Y88" s="218">
        <v>0</v>
      </c>
      <c r="Z88" s="218">
        <v>2.35</v>
      </c>
      <c r="AA88" s="218">
        <v>0.76</v>
      </c>
      <c r="AB88" s="218">
        <v>0</v>
      </c>
      <c r="AC88" s="218">
        <v>11.53</v>
      </c>
      <c r="AD88" s="218">
        <v>0</v>
      </c>
      <c r="AE88" s="218">
        <v>0</v>
      </c>
      <c r="AF88" s="218">
        <v>0</v>
      </c>
      <c r="AG88" s="218">
        <v>18.59</v>
      </c>
      <c r="AH88" s="218">
        <v>0</v>
      </c>
      <c r="AI88" s="218">
        <v>6.43</v>
      </c>
      <c r="AJ88" s="218">
        <v>0</v>
      </c>
      <c r="AK88" s="218">
        <v>58.68</v>
      </c>
      <c r="AL88" s="218">
        <v>0</v>
      </c>
      <c r="AM88" s="218">
        <v>0</v>
      </c>
      <c r="AN88" s="218">
        <v>0</v>
      </c>
      <c r="AO88" s="218">
        <v>174.6</v>
      </c>
      <c r="AP88" s="218">
        <v>0</v>
      </c>
    </row>
    <row r="89" spans="1:42">
      <c r="A89" t="s">
        <v>131</v>
      </c>
      <c r="B89" s="218">
        <v>0</v>
      </c>
      <c r="C89" s="218">
        <v>3.73</v>
      </c>
      <c r="D89" s="218">
        <v>6.13</v>
      </c>
      <c r="E89" s="218">
        <v>0</v>
      </c>
      <c r="F89" s="218">
        <v>0</v>
      </c>
      <c r="G89" s="218">
        <v>15.72</v>
      </c>
      <c r="H89" s="218">
        <v>0</v>
      </c>
      <c r="I89" s="218">
        <v>0</v>
      </c>
      <c r="J89" s="218">
        <v>20.59</v>
      </c>
      <c r="K89" s="218">
        <v>81.88</v>
      </c>
      <c r="L89" s="218">
        <v>41.06</v>
      </c>
      <c r="M89" s="218">
        <v>0</v>
      </c>
      <c r="N89" s="218">
        <v>1</v>
      </c>
      <c r="O89" s="218">
        <v>1.67</v>
      </c>
      <c r="P89" s="218">
        <v>5.67</v>
      </c>
      <c r="Q89" s="218">
        <v>5.54</v>
      </c>
      <c r="R89" s="218">
        <v>0.36</v>
      </c>
      <c r="S89" s="218">
        <v>0.23</v>
      </c>
      <c r="T89" s="218">
        <v>0</v>
      </c>
      <c r="U89" s="218">
        <v>8.01</v>
      </c>
      <c r="V89" s="218">
        <v>0.12</v>
      </c>
      <c r="W89" s="218">
        <v>0.36</v>
      </c>
      <c r="X89" s="218">
        <v>1.24</v>
      </c>
      <c r="Y89" s="218">
        <v>0</v>
      </c>
      <c r="Z89" s="218">
        <v>2.35</v>
      </c>
      <c r="AA89" s="218">
        <v>0.76</v>
      </c>
      <c r="AB89" s="218">
        <v>0</v>
      </c>
      <c r="AC89" s="218">
        <v>11.53</v>
      </c>
      <c r="AD89" s="218">
        <v>0</v>
      </c>
      <c r="AE89" s="218">
        <v>0</v>
      </c>
      <c r="AF89" s="218">
        <v>0</v>
      </c>
      <c r="AG89" s="218">
        <v>18.77</v>
      </c>
      <c r="AH89" s="218">
        <v>0</v>
      </c>
      <c r="AI89" s="218">
        <v>6.43</v>
      </c>
      <c r="AJ89" s="218">
        <v>0</v>
      </c>
      <c r="AK89" s="218">
        <v>58.68</v>
      </c>
      <c r="AL89" s="218">
        <v>0</v>
      </c>
      <c r="AM89" s="218">
        <v>0</v>
      </c>
      <c r="AN89" s="218">
        <v>0</v>
      </c>
      <c r="AO89" s="218">
        <v>174.6</v>
      </c>
      <c r="AP89" s="218">
        <v>0</v>
      </c>
    </row>
    <row r="90" spans="1:42">
      <c r="A90" t="s">
        <v>132</v>
      </c>
      <c r="B90" s="218">
        <v>0</v>
      </c>
      <c r="C90" s="218">
        <v>3.73</v>
      </c>
      <c r="D90" s="218">
        <v>6.13</v>
      </c>
      <c r="E90" s="218">
        <v>0</v>
      </c>
      <c r="F90" s="218">
        <v>0</v>
      </c>
      <c r="G90" s="218">
        <v>15.72</v>
      </c>
      <c r="H90" s="218">
        <v>0</v>
      </c>
      <c r="I90" s="218">
        <v>0</v>
      </c>
      <c r="J90" s="218">
        <v>20.59</v>
      </c>
      <c r="K90" s="218">
        <v>81.88</v>
      </c>
      <c r="L90" s="218">
        <v>41.06</v>
      </c>
      <c r="M90" s="218">
        <v>0</v>
      </c>
      <c r="N90" s="218">
        <v>1</v>
      </c>
      <c r="O90" s="218">
        <v>1.67</v>
      </c>
      <c r="P90" s="218">
        <v>2.2000000000000002</v>
      </c>
      <c r="Q90" s="218">
        <v>5.54</v>
      </c>
      <c r="R90" s="218">
        <v>0.36</v>
      </c>
      <c r="S90" s="218">
        <v>0.23</v>
      </c>
      <c r="T90" s="218">
        <v>0</v>
      </c>
      <c r="U90" s="218">
        <v>8.01</v>
      </c>
      <c r="V90" s="218">
        <v>0.12</v>
      </c>
      <c r="W90" s="218">
        <v>0.36</v>
      </c>
      <c r="X90" s="218">
        <v>1.24</v>
      </c>
      <c r="Y90" s="218">
        <v>0</v>
      </c>
      <c r="Z90" s="218">
        <v>2.35</v>
      </c>
      <c r="AA90" s="218">
        <v>0.76</v>
      </c>
      <c r="AB90" s="218">
        <v>0</v>
      </c>
      <c r="AC90" s="218">
        <v>11.53</v>
      </c>
      <c r="AD90" s="218">
        <v>0</v>
      </c>
      <c r="AE90" s="218">
        <v>0</v>
      </c>
      <c r="AF90" s="218">
        <v>0</v>
      </c>
      <c r="AG90" s="218">
        <v>18.77</v>
      </c>
      <c r="AH90" s="218">
        <v>0</v>
      </c>
      <c r="AI90" s="218">
        <v>6.43</v>
      </c>
      <c r="AJ90" s="218">
        <v>0</v>
      </c>
      <c r="AK90" s="218">
        <v>58.68</v>
      </c>
      <c r="AL90" s="218">
        <v>0</v>
      </c>
      <c r="AM90" s="218">
        <v>0</v>
      </c>
      <c r="AN90" s="218">
        <v>0</v>
      </c>
      <c r="AO90" s="218">
        <v>174.6</v>
      </c>
      <c r="AP90" s="218">
        <v>0</v>
      </c>
    </row>
    <row r="91" spans="1:42">
      <c r="A91" t="s">
        <v>133</v>
      </c>
      <c r="B91" s="218">
        <v>0</v>
      </c>
      <c r="C91" s="218">
        <v>3.73</v>
      </c>
      <c r="D91" s="218">
        <v>6.13</v>
      </c>
      <c r="E91" s="218">
        <v>0</v>
      </c>
      <c r="F91" s="218">
        <v>0</v>
      </c>
      <c r="G91" s="218">
        <v>15.72</v>
      </c>
      <c r="H91" s="218">
        <v>0</v>
      </c>
      <c r="I91" s="218">
        <v>0</v>
      </c>
      <c r="J91" s="218">
        <v>20.59</v>
      </c>
      <c r="K91" s="218">
        <v>81.88</v>
      </c>
      <c r="L91" s="218">
        <v>41.06</v>
      </c>
      <c r="M91" s="218">
        <v>0</v>
      </c>
      <c r="N91" s="218">
        <v>1</v>
      </c>
      <c r="O91" s="218">
        <v>1.67</v>
      </c>
      <c r="P91" s="218">
        <v>4.0599999999999996</v>
      </c>
      <c r="Q91" s="218">
        <v>5.54</v>
      </c>
      <c r="R91" s="218">
        <v>0.36</v>
      </c>
      <c r="S91" s="218">
        <v>0.23</v>
      </c>
      <c r="T91" s="218">
        <v>0</v>
      </c>
      <c r="U91" s="218">
        <v>8.01</v>
      </c>
      <c r="V91" s="218">
        <v>1.77</v>
      </c>
      <c r="W91" s="218">
        <v>0.36</v>
      </c>
      <c r="X91" s="218">
        <v>1.24</v>
      </c>
      <c r="Y91" s="218">
        <v>0</v>
      </c>
      <c r="Z91" s="218">
        <v>2.35</v>
      </c>
      <c r="AA91" s="218">
        <v>0.76</v>
      </c>
      <c r="AB91" s="218">
        <v>0</v>
      </c>
      <c r="AC91" s="218">
        <v>11.53</v>
      </c>
      <c r="AD91" s="218">
        <v>0</v>
      </c>
      <c r="AE91" s="218">
        <v>0</v>
      </c>
      <c r="AF91" s="218">
        <v>0</v>
      </c>
      <c r="AG91" s="218">
        <v>18.59</v>
      </c>
      <c r="AH91" s="218">
        <v>0</v>
      </c>
      <c r="AI91" s="218">
        <v>6.43</v>
      </c>
      <c r="AJ91" s="218">
        <v>0</v>
      </c>
      <c r="AK91" s="218">
        <v>58.68</v>
      </c>
      <c r="AL91" s="218">
        <v>0</v>
      </c>
      <c r="AM91" s="218">
        <v>0</v>
      </c>
      <c r="AN91" s="218">
        <v>0</v>
      </c>
      <c r="AO91" s="218">
        <v>174.6</v>
      </c>
      <c r="AP91" s="218">
        <v>0</v>
      </c>
    </row>
    <row r="92" spans="1:42">
      <c r="A92" t="s">
        <v>134</v>
      </c>
      <c r="B92" s="218">
        <v>0</v>
      </c>
      <c r="C92" s="218">
        <v>3.73</v>
      </c>
      <c r="D92" s="218">
        <v>6.13</v>
      </c>
      <c r="E92" s="218">
        <v>0</v>
      </c>
      <c r="F92" s="218">
        <v>0</v>
      </c>
      <c r="G92" s="218">
        <v>15.72</v>
      </c>
      <c r="H92" s="218">
        <v>0</v>
      </c>
      <c r="I92" s="218">
        <v>0</v>
      </c>
      <c r="J92" s="218">
        <v>20.59</v>
      </c>
      <c r="K92" s="218">
        <v>81.88</v>
      </c>
      <c r="L92" s="218">
        <v>41.06</v>
      </c>
      <c r="M92" s="218">
        <v>0</v>
      </c>
      <c r="N92" s="218">
        <v>1</v>
      </c>
      <c r="O92" s="218">
        <v>1.67</v>
      </c>
      <c r="P92" s="218">
        <v>4.0599999999999996</v>
      </c>
      <c r="Q92" s="218">
        <v>5.54</v>
      </c>
      <c r="R92" s="218">
        <v>0.36</v>
      </c>
      <c r="S92" s="218">
        <v>0.23</v>
      </c>
      <c r="T92" s="218">
        <v>0</v>
      </c>
      <c r="U92" s="218">
        <v>8.01</v>
      </c>
      <c r="V92" s="218">
        <v>1.77</v>
      </c>
      <c r="W92" s="218">
        <v>0.36</v>
      </c>
      <c r="X92" s="218">
        <v>1.24</v>
      </c>
      <c r="Y92" s="218">
        <v>0</v>
      </c>
      <c r="Z92" s="218">
        <v>2.35</v>
      </c>
      <c r="AA92" s="218">
        <v>0.76</v>
      </c>
      <c r="AB92" s="218">
        <v>0</v>
      </c>
      <c r="AC92" s="218">
        <v>11.53</v>
      </c>
      <c r="AD92" s="218">
        <v>0</v>
      </c>
      <c r="AE92" s="218">
        <v>0</v>
      </c>
      <c r="AF92" s="218">
        <v>0</v>
      </c>
      <c r="AG92" s="218">
        <v>18.59</v>
      </c>
      <c r="AH92" s="218">
        <v>0</v>
      </c>
      <c r="AI92" s="218">
        <v>6.43</v>
      </c>
      <c r="AJ92" s="218">
        <v>0</v>
      </c>
      <c r="AK92" s="218">
        <v>58.68</v>
      </c>
      <c r="AL92" s="218">
        <v>0</v>
      </c>
      <c r="AM92" s="218">
        <v>0</v>
      </c>
      <c r="AN92" s="218">
        <v>0</v>
      </c>
      <c r="AO92" s="218">
        <v>174.6</v>
      </c>
      <c r="AP92" s="218">
        <v>0</v>
      </c>
    </row>
    <row r="93" spans="1:42">
      <c r="A93" t="s">
        <v>135</v>
      </c>
      <c r="B93" s="218">
        <v>0</v>
      </c>
      <c r="C93" s="218">
        <v>3.73</v>
      </c>
      <c r="D93" s="218">
        <v>6.13</v>
      </c>
      <c r="E93" s="218">
        <v>0</v>
      </c>
      <c r="F93" s="218">
        <v>0</v>
      </c>
      <c r="G93" s="218">
        <v>15.72</v>
      </c>
      <c r="H93" s="218">
        <v>0</v>
      </c>
      <c r="I93" s="218">
        <v>0</v>
      </c>
      <c r="J93" s="218">
        <v>20.59</v>
      </c>
      <c r="K93" s="218">
        <v>81.88</v>
      </c>
      <c r="L93" s="218">
        <v>41.06</v>
      </c>
      <c r="M93" s="218">
        <v>0</v>
      </c>
      <c r="N93" s="218">
        <v>1</v>
      </c>
      <c r="O93" s="218">
        <v>1.67</v>
      </c>
      <c r="P93" s="218">
        <v>4.0599999999999996</v>
      </c>
      <c r="Q93" s="218">
        <v>5.54</v>
      </c>
      <c r="R93" s="218">
        <v>0.36</v>
      </c>
      <c r="S93" s="218">
        <v>0.23</v>
      </c>
      <c r="T93" s="218">
        <v>0</v>
      </c>
      <c r="U93" s="218">
        <v>8.01</v>
      </c>
      <c r="V93" s="218">
        <v>2.74</v>
      </c>
      <c r="W93" s="218">
        <v>0.36</v>
      </c>
      <c r="X93" s="218">
        <v>1.24</v>
      </c>
      <c r="Y93" s="218">
        <v>0</v>
      </c>
      <c r="Z93" s="218">
        <v>2.35</v>
      </c>
      <c r="AA93" s="218">
        <v>0.76</v>
      </c>
      <c r="AB93" s="218">
        <v>0</v>
      </c>
      <c r="AC93" s="218">
        <v>11.53</v>
      </c>
      <c r="AD93" s="218">
        <v>0</v>
      </c>
      <c r="AE93" s="218">
        <v>0</v>
      </c>
      <c r="AF93" s="218">
        <v>0</v>
      </c>
      <c r="AG93" s="218">
        <v>18.59</v>
      </c>
      <c r="AH93" s="218">
        <v>0</v>
      </c>
      <c r="AI93" s="218">
        <v>6.43</v>
      </c>
      <c r="AJ93" s="218">
        <v>0</v>
      </c>
      <c r="AK93" s="218">
        <v>58.68</v>
      </c>
      <c r="AL93" s="218">
        <v>0</v>
      </c>
      <c r="AM93" s="218">
        <v>0</v>
      </c>
      <c r="AN93" s="218">
        <v>0</v>
      </c>
      <c r="AO93" s="218">
        <v>174.6</v>
      </c>
      <c r="AP93" s="218">
        <v>0</v>
      </c>
    </row>
    <row r="94" spans="1:42">
      <c r="A94" t="s">
        <v>136</v>
      </c>
      <c r="B94" s="218">
        <v>0</v>
      </c>
      <c r="C94" s="218">
        <v>3.73</v>
      </c>
      <c r="D94" s="218">
        <v>6.13</v>
      </c>
      <c r="E94" s="218">
        <v>0</v>
      </c>
      <c r="F94" s="218">
        <v>0</v>
      </c>
      <c r="G94" s="218">
        <v>15.72</v>
      </c>
      <c r="H94" s="218">
        <v>0</v>
      </c>
      <c r="I94" s="218">
        <v>0</v>
      </c>
      <c r="J94" s="218">
        <v>20.59</v>
      </c>
      <c r="K94" s="218">
        <v>81.88</v>
      </c>
      <c r="L94" s="218">
        <v>41.06</v>
      </c>
      <c r="M94" s="218">
        <v>0</v>
      </c>
      <c r="N94" s="218">
        <v>1</v>
      </c>
      <c r="O94" s="218">
        <v>1.67</v>
      </c>
      <c r="P94" s="218">
        <v>4.0599999999999996</v>
      </c>
      <c r="Q94" s="218">
        <v>5.54</v>
      </c>
      <c r="R94" s="218">
        <v>0.36</v>
      </c>
      <c r="S94" s="218">
        <v>0.23</v>
      </c>
      <c r="T94" s="218">
        <v>0</v>
      </c>
      <c r="U94" s="218">
        <v>8.01</v>
      </c>
      <c r="V94" s="218">
        <v>2.74</v>
      </c>
      <c r="W94" s="218">
        <v>0.36</v>
      </c>
      <c r="X94" s="218">
        <v>1.24</v>
      </c>
      <c r="Y94" s="218">
        <v>0</v>
      </c>
      <c r="Z94" s="218">
        <v>2.35</v>
      </c>
      <c r="AA94" s="218">
        <v>0.76</v>
      </c>
      <c r="AB94" s="218">
        <v>0</v>
      </c>
      <c r="AC94" s="218">
        <v>11.53</v>
      </c>
      <c r="AD94" s="218">
        <v>0</v>
      </c>
      <c r="AE94" s="218">
        <v>0</v>
      </c>
      <c r="AF94" s="218">
        <v>0</v>
      </c>
      <c r="AG94" s="218">
        <v>18.59</v>
      </c>
      <c r="AH94" s="218">
        <v>0</v>
      </c>
      <c r="AI94" s="218">
        <v>6.43</v>
      </c>
      <c r="AJ94" s="218">
        <v>0</v>
      </c>
      <c r="AK94" s="218">
        <v>58.68</v>
      </c>
      <c r="AL94" s="218">
        <v>0</v>
      </c>
      <c r="AM94" s="218">
        <v>0</v>
      </c>
      <c r="AN94" s="218">
        <v>0</v>
      </c>
      <c r="AO94" s="218">
        <v>174.6</v>
      </c>
      <c r="AP94" s="218">
        <v>0</v>
      </c>
    </row>
    <row r="95" spans="1:42">
      <c r="A95" t="s">
        <v>137</v>
      </c>
      <c r="B95" s="218">
        <v>0</v>
      </c>
      <c r="C95" s="218">
        <v>3.73</v>
      </c>
      <c r="D95" s="218">
        <v>6.13</v>
      </c>
      <c r="E95" s="218">
        <v>0</v>
      </c>
      <c r="F95" s="218">
        <v>0</v>
      </c>
      <c r="G95" s="218">
        <v>15.72</v>
      </c>
      <c r="H95" s="218">
        <v>0</v>
      </c>
      <c r="I95" s="218">
        <v>0</v>
      </c>
      <c r="J95" s="218">
        <v>20.59</v>
      </c>
      <c r="K95" s="218">
        <v>81.88</v>
      </c>
      <c r="L95" s="218">
        <v>41.06</v>
      </c>
      <c r="M95" s="218">
        <v>0</v>
      </c>
      <c r="N95" s="218">
        <v>1</v>
      </c>
      <c r="O95" s="218">
        <v>1.67</v>
      </c>
      <c r="P95" s="218">
        <v>4.0599999999999996</v>
      </c>
      <c r="Q95" s="218">
        <v>5.54</v>
      </c>
      <c r="R95" s="218">
        <v>0.36</v>
      </c>
      <c r="S95" s="218">
        <v>0.23</v>
      </c>
      <c r="T95" s="218">
        <v>0</v>
      </c>
      <c r="U95" s="218">
        <v>8.01</v>
      </c>
      <c r="V95" s="218">
        <v>2.74</v>
      </c>
      <c r="W95" s="218">
        <v>0.36</v>
      </c>
      <c r="X95" s="218">
        <v>1.24</v>
      </c>
      <c r="Y95" s="218">
        <v>0</v>
      </c>
      <c r="Z95" s="218">
        <v>2.35</v>
      </c>
      <c r="AA95" s="218">
        <v>0.76</v>
      </c>
      <c r="AB95" s="218">
        <v>0</v>
      </c>
      <c r="AC95" s="218">
        <v>11.53</v>
      </c>
      <c r="AD95" s="218">
        <v>0</v>
      </c>
      <c r="AE95" s="218">
        <v>0</v>
      </c>
      <c r="AF95" s="218">
        <v>0</v>
      </c>
      <c r="AG95" s="218">
        <v>18.59</v>
      </c>
      <c r="AH95" s="218">
        <v>0</v>
      </c>
      <c r="AI95" s="218">
        <v>6.43</v>
      </c>
      <c r="AJ95" s="218">
        <v>0</v>
      </c>
      <c r="AK95" s="218">
        <v>58.68</v>
      </c>
      <c r="AL95" s="218">
        <v>0</v>
      </c>
      <c r="AM95" s="218">
        <v>0</v>
      </c>
      <c r="AN95" s="218">
        <v>0</v>
      </c>
      <c r="AO95" s="218">
        <v>174.6</v>
      </c>
      <c r="AP95" s="218">
        <v>0</v>
      </c>
    </row>
    <row r="96" spans="1:42">
      <c r="A96" t="s">
        <v>138</v>
      </c>
      <c r="B96" s="218">
        <v>0</v>
      </c>
      <c r="C96" s="218">
        <v>3.73</v>
      </c>
      <c r="D96" s="218">
        <v>6.13</v>
      </c>
      <c r="E96" s="218">
        <v>0</v>
      </c>
      <c r="F96" s="218">
        <v>0</v>
      </c>
      <c r="G96" s="218">
        <v>15.72</v>
      </c>
      <c r="H96" s="218">
        <v>0</v>
      </c>
      <c r="I96" s="218">
        <v>0</v>
      </c>
      <c r="J96" s="218">
        <v>20.59</v>
      </c>
      <c r="K96" s="218">
        <v>81.88</v>
      </c>
      <c r="L96" s="218">
        <v>41.06</v>
      </c>
      <c r="M96" s="218">
        <v>0</v>
      </c>
      <c r="N96" s="218">
        <v>1</v>
      </c>
      <c r="O96" s="218">
        <v>1.67</v>
      </c>
      <c r="P96" s="218">
        <v>4.0599999999999996</v>
      </c>
      <c r="Q96" s="218">
        <v>5.54</v>
      </c>
      <c r="R96" s="218">
        <v>0.36</v>
      </c>
      <c r="S96" s="218">
        <v>0.23</v>
      </c>
      <c r="T96" s="218">
        <v>0</v>
      </c>
      <c r="U96" s="218">
        <v>8.01</v>
      </c>
      <c r="V96" s="218">
        <v>2.74</v>
      </c>
      <c r="W96" s="218">
        <v>0.36</v>
      </c>
      <c r="X96" s="218">
        <v>1.24</v>
      </c>
      <c r="Y96" s="218">
        <v>0</v>
      </c>
      <c r="Z96" s="218">
        <v>2.35</v>
      </c>
      <c r="AA96" s="218">
        <v>0.76</v>
      </c>
      <c r="AB96" s="218">
        <v>0</v>
      </c>
      <c r="AC96" s="218">
        <v>11.53</v>
      </c>
      <c r="AD96" s="218">
        <v>0</v>
      </c>
      <c r="AE96" s="218">
        <v>0</v>
      </c>
      <c r="AF96" s="218">
        <v>0</v>
      </c>
      <c r="AG96" s="218">
        <v>18.59</v>
      </c>
      <c r="AH96" s="218">
        <v>0</v>
      </c>
      <c r="AI96" s="218">
        <v>6.43</v>
      </c>
      <c r="AJ96" s="218">
        <v>0</v>
      </c>
      <c r="AK96" s="218">
        <v>58.68</v>
      </c>
      <c r="AL96" s="218">
        <v>0</v>
      </c>
      <c r="AM96" s="218">
        <v>0</v>
      </c>
      <c r="AN96" s="218">
        <v>0</v>
      </c>
      <c r="AO96" s="218">
        <v>174.6</v>
      </c>
      <c r="AP96" s="218">
        <v>0</v>
      </c>
    </row>
    <row r="97" spans="1:42">
      <c r="A97" t="s">
        <v>139</v>
      </c>
      <c r="B97" s="218">
        <v>0</v>
      </c>
      <c r="C97" s="218">
        <v>3.73</v>
      </c>
      <c r="D97" s="218">
        <v>6.13</v>
      </c>
      <c r="E97" s="218">
        <v>0</v>
      </c>
      <c r="F97" s="218">
        <v>0</v>
      </c>
      <c r="G97" s="218">
        <v>15.72</v>
      </c>
      <c r="H97" s="218">
        <v>0</v>
      </c>
      <c r="I97" s="218">
        <v>0</v>
      </c>
      <c r="J97" s="218">
        <v>20.59</v>
      </c>
      <c r="K97" s="218">
        <v>81.88</v>
      </c>
      <c r="L97" s="218">
        <v>41.06</v>
      </c>
      <c r="M97" s="218">
        <v>0</v>
      </c>
      <c r="N97" s="218">
        <v>1</v>
      </c>
      <c r="O97" s="218">
        <v>1.67</v>
      </c>
      <c r="P97" s="218">
        <v>4.0599999999999996</v>
      </c>
      <c r="Q97" s="218">
        <v>5.54</v>
      </c>
      <c r="R97" s="218">
        <v>0.36</v>
      </c>
      <c r="S97" s="218">
        <v>0.23</v>
      </c>
      <c r="T97" s="218">
        <v>0</v>
      </c>
      <c r="U97" s="218">
        <v>8.01</v>
      </c>
      <c r="V97" s="218">
        <v>2.74</v>
      </c>
      <c r="W97" s="218">
        <v>0.36</v>
      </c>
      <c r="X97" s="218">
        <v>1.24</v>
      </c>
      <c r="Y97" s="218">
        <v>0</v>
      </c>
      <c r="Z97" s="218">
        <v>2.35</v>
      </c>
      <c r="AA97" s="218">
        <v>0.76</v>
      </c>
      <c r="AB97" s="218">
        <v>0</v>
      </c>
      <c r="AC97" s="218">
        <v>11.53</v>
      </c>
      <c r="AD97" s="218">
        <v>0</v>
      </c>
      <c r="AE97" s="218">
        <v>0</v>
      </c>
      <c r="AF97" s="218">
        <v>0</v>
      </c>
      <c r="AG97" s="218">
        <v>18.59</v>
      </c>
      <c r="AH97" s="218">
        <v>0</v>
      </c>
      <c r="AI97" s="218">
        <v>6.43</v>
      </c>
      <c r="AJ97" s="218">
        <v>0</v>
      </c>
      <c r="AK97" s="218">
        <v>58.68</v>
      </c>
      <c r="AL97" s="218">
        <v>0</v>
      </c>
      <c r="AM97" s="218">
        <v>0</v>
      </c>
      <c r="AN97" s="218">
        <v>0</v>
      </c>
      <c r="AO97" s="218">
        <v>174.6</v>
      </c>
      <c r="AP97" s="218">
        <v>0</v>
      </c>
    </row>
    <row r="98" spans="1:42">
      <c r="A98" t="s">
        <v>140</v>
      </c>
      <c r="B98" s="218">
        <v>0</v>
      </c>
      <c r="C98" s="218">
        <v>3.73</v>
      </c>
      <c r="D98" s="218">
        <v>6.13</v>
      </c>
      <c r="E98" s="218">
        <v>0</v>
      </c>
      <c r="F98" s="218">
        <v>0</v>
      </c>
      <c r="G98" s="218">
        <v>15.72</v>
      </c>
      <c r="H98" s="218">
        <v>0</v>
      </c>
      <c r="I98" s="218">
        <v>0</v>
      </c>
      <c r="J98" s="218">
        <v>20.59</v>
      </c>
      <c r="K98" s="218">
        <v>81.88</v>
      </c>
      <c r="L98" s="218">
        <v>41.06</v>
      </c>
      <c r="M98" s="218">
        <v>0</v>
      </c>
      <c r="N98" s="218">
        <v>1</v>
      </c>
      <c r="O98" s="218">
        <v>1.67</v>
      </c>
      <c r="P98" s="218">
        <v>4.0599999999999996</v>
      </c>
      <c r="Q98" s="218">
        <v>5.54</v>
      </c>
      <c r="R98" s="218">
        <v>0.36</v>
      </c>
      <c r="S98" s="218">
        <v>0.23</v>
      </c>
      <c r="T98" s="218">
        <v>0</v>
      </c>
      <c r="U98" s="218">
        <v>8.01</v>
      </c>
      <c r="V98" s="218">
        <v>2.74</v>
      </c>
      <c r="W98" s="218">
        <v>0.36</v>
      </c>
      <c r="X98" s="218">
        <v>1.24</v>
      </c>
      <c r="Y98" s="218">
        <v>0</v>
      </c>
      <c r="Z98" s="218">
        <v>2.35</v>
      </c>
      <c r="AA98" s="218">
        <v>0.76</v>
      </c>
      <c r="AB98" s="218">
        <v>0</v>
      </c>
      <c r="AC98" s="218">
        <v>11.53</v>
      </c>
      <c r="AD98" s="218">
        <v>0</v>
      </c>
      <c r="AE98" s="218">
        <v>0</v>
      </c>
      <c r="AF98" s="218">
        <v>0</v>
      </c>
      <c r="AG98" s="218">
        <v>18.59</v>
      </c>
      <c r="AH98" s="218">
        <v>0</v>
      </c>
      <c r="AI98" s="218">
        <v>6.43</v>
      </c>
      <c r="AJ98" s="218">
        <v>0</v>
      </c>
      <c r="AK98" s="218">
        <v>58.68</v>
      </c>
      <c r="AL98" s="218">
        <v>0</v>
      </c>
      <c r="AM98" s="218">
        <v>0</v>
      </c>
      <c r="AN98" s="218">
        <v>0</v>
      </c>
      <c r="AO98" s="218">
        <v>174.6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8.0230000000000093E-2</v>
      </c>
      <c r="D99">
        <f t="shared" si="0"/>
        <v>0.14711999999999992</v>
      </c>
      <c r="E99">
        <f t="shared" si="0"/>
        <v>0</v>
      </c>
      <c r="F99">
        <f t="shared" si="0"/>
        <v>0</v>
      </c>
      <c r="G99">
        <f t="shared" si="0"/>
        <v>0.37728000000000056</v>
      </c>
      <c r="H99">
        <f t="shared" si="0"/>
        <v>0</v>
      </c>
      <c r="I99">
        <f t="shared" si="0"/>
        <v>0</v>
      </c>
      <c r="J99">
        <f t="shared" si="0"/>
        <v>0.48668999999999896</v>
      </c>
      <c r="K99">
        <f t="shared" si="0"/>
        <v>2.7492674999999953</v>
      </c>
      <c r="L99">
        <f t="shared" si="0"/>
        <v>1.2453625000000017</v>
      </c>
      <c r="M99">
        <f t="shared" si="0"/>
        <v>0</v>
      </c>
      <c r="N99">
        <f t="shared" si="0"/>
        <v>7.2972499999999968E-2</v>
      </c>
      <c r="O99">
        <f t="shared" si="0"/>
        <v>0.12169250000000018</v>
      </c>
      <c r="P99">
        <f t="shared" si="0"/>
        <v>5.8994999999999929E-2</v>
      </c>
      <c r="Q99">
        <f t="shared" si="0"/>
        <v>0.13296000000000019</v>
      </c>
      <c r="R99">
        <f t="shared" si="0"/>
        <v>0.10125000000000008</v>
      </c>
      <c r="S99">
        <f t="shared" si="0"/>
        <v>6.4937500000000051E-2</v>
      </c>
      <c r="T99">
        <f t="shared" si="0"/>
        <v>0</v>
      </c>
      <c r="U99">
        <f t="shared" si="0"/>
        <v>0.4863524999999993</v>
      </c>
      <c r="V99">
        <f t="shared" si="0"/>
        <v>5.1267500000000063E-2</v>
      </c>
      <c r="W99">
        <f t="shared" si="0"/>
        <v>8.5437500000000013E-2</v>
      </c>
      <c r="X99">
        <f t="shared" si="0"/>
        <v>0.23124000000000028</v>
      </c>
      <c r="Y99">
        <f t="shared" si="0"/>
        <v>0</v>
      </c>
      <c r="Z99">
        <f t="shared" si="0"/>
        <v>0.53185749999999954</v>
      </c>
      <c r="AA99">
        <f t="shared" si="0"/>
        <v>0.24851999999999949</v>
      </c>
      <c r="AB99">
        <f t="shared" si="0"/>
        <v>0</v>
      </c>
      <c r="AC99">
        <f t="shared" si="0"/>
        <v>0.2556024999999999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0.39817749999999968</v>
      </c>
      <c r="AH99">
        <f t="shared" si="0"/>
        <v>3.3750000000000002E-2</v>
      </c>
      <c r="AI99">
        <f t="shared" si="0"/>
        <v>0.13503000000000007</v>
      </c>
      <c r="AJ99">
        <f t="shared" si="0"/>
        <v>3.2150000000000012E-2</v>
      </c>
      <c r="AK99">
        <f t="shared" si="0"/>
        <v>1.4083200000000007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4.1616000000000017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6.54</v>
      </c>
      <c r="AH3" s="218">
        <v>0</v>
      </c>
      <c r="AI3" s="218">
        <v>2.42</v>
      </c>
      <c r="AJ3" s="218">
        <v>0</v>
      </c>
      <c r="AK3" s="218">
        <v>5.93</v>
      </c>
      <c r="AL3" s="218">
        <v>0</v>
      </c>
      <c r="AM3" s="218">
        <v>0</v>
      </c>
      <c r="AN3" s="218">
        <v>0</v>
      </c>
      <c r="AO3" s="218">
        <v>17.649999999999999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6.54</v>
      </c>
      <c r="AH4" s="218">
        <v>0</v>
      </c>
      <c r="AI4" s="218">
        <v>2.42</v>
      </c>
      <c r="AJ4" s="218">
        <v>0</v>
      </c>
      <c r="AK4" s="218">
        <v>5.93</v>
      </c>
      <c r="AL4" s="218">
        <v>0</v>
      </c>
      <c r="AM4" s="218">
        <v>0</v>
      </c>
      <c r="AN4" s="218">
        <v>0</v>
      </c>
      <c r="AO4" s="218">
        <v>17.649999999999999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6.54</v>
      </c>
      <c r="AH5" s="218">
        <v>0</v>
      </c>
      <c r="AI5" s="218">
        <v>2.42</v>
      </c>
      <c r="AJ5" s="218">
        <v>0</v>
      </c>
      <c r="AK5" s="218">
        <v>5.93</v>
      </c>
      <c r="AL5" s="218">
        <v>0</v>
      </c>
      <c r="AM5" s="218">
        <v>0</v>
      </c>
      <c r="AN5" s="218">
        <v>0</v>
      </c>
      <c r="AO5" s="218">
        <v>17.649999999999999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6.54</v>
      </c>
      <c r="AH6" s="218">
        <v>0</v>
      </c>
      <c r="AI6" s="218">
        <v>2.42</v>
      </c>
      <c r="AJ6" s="218">
        <v>0</v>
      </c>
      <c r="AK6" s="218">
        <v>5.93</v>
      </c>
      <c r="AL6" s="218">
        <v>0</v>
      </c>
      <c r="AM6" s="218">
        <v>0</v>
      </c>
      <c r="AN6" s="218">
        <v>0</v>
      </c>
      <c r="AO6" s="218">
        <v>17.649999999999999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6.54</v>
      </c>
      <c r="AH7" s="218">
        <v>0</v>
      </c>
      <c r="AI7" s="218">
        <v>2.42</v>
      </c>
      <c r="AJ7" s="218">
        <v>0</v>
      </c>
      <c r="AK7" s="218">
        <v>5.93</v>
      </c>
      <c r="AL7" s="218">
        <v>0</v>
      </c>
      <c r="AM7" s="218">
        <v>0</v>
      </c>
      <c r="AN7" s="218">
        <v>0</v>
      </c>
      <c r="AO7" s="218">
        <v>17.649999999999999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7.06</v>
      </c>
      <c r="AH8" s="218">
        <v>0</v>
      </c>
      <c r="AI8" s="218">
        <v>2.42</v>
      </c>
      <c r="AJ8" s="218">
        <v>0</v>
      </c>
      <c r="AK8" s="218">
        <v>5.93</v>
      </c>
      <c r="AL8" s="218">
        <v>0</v>
      </c>
      <c r="AM8" s="218">
        <v>0</v>
      </c>
      <c r="AN8" s="218">
        <v>0</v>
      </c>
      <c r="AO8" s="218">
        <v>17.649999999999999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7.06</v>
      </c>
      <c r="AH9" s="218">
        <v>0</v>
      </c>
      <c r="AI9" s="218">
        <v>2.42</v>
      </c>
      <c r="AJ9" s="218">
        <v>0</v>
      </c>
      <c r="AK9" s="218">
        <v>5.93</v>
      </c>
      <c r="AL9" s="218">
        <v>0</v>
      </c>
      <c r="AM9" s="218">
        <v>0</v>
      </c>
      <c r="AN9" s="218">
        <v>0</v>
      </c>
      <c r="AO9" s="218">
        <v>17.649999999999999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7.06</v>
      </c>
      <c r="AH10" s="218">
        <v>0</v>
      </c>
      <c r="AI10" s="218">
        <v>2.42</v>
      </c>
      <c r="AJ10" s="218">
        <v>0</v>
      </c>
      <c r="AK10" s="218">
        <v>5.93</v>
      </c>
      <c r="AL10" s="218">
        <v>0</v>
      </c>
      <c r="AM10" s="218">
        <v>0</v>
      </c>
      <c r="AN10" s="218">
        <v>0</v>
      </c>
      <c r="AO10" s="218">
        <v>17.649999999999999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7.06</v>
      </c>
      <c r="AH11" s="218">
        <v>0</v>
      </c>
      <c r="AI11" s="218">
        <v>2.42</v>
      </c>
      <c r="AJ11" s="218">
        <v>0</v>
      </c>
      <c r="AK11" s="218">
        <v>5.93</v>
      </c>
      <c r="AL11" s="218">
        <v>0</v>
      </c>
      <c r="AM11" s="218">
        <v>0</v>
      </c>
      <c r="AN11" s="218">
        <v>0</v>
      </c>
      <c r="AO11" s="218">
        <v>17.649999999999999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7.06</v>
      </c>
      <c r="AH12" s="218">
        <v>0</v>
      </c>
      <c r="AI12" s="218">
        <v>2.42</v>
      </c>
      <c r="AJ12" s="218">
        <v>0</v>
      </c>
      <c r="AK12" s="218">
        <v>5.93</v>
      </c>
      <c r="AL12" s="218">
        <v>0</v>
      </c>
      <c r="AM12" s="218">
        <v>0</v>
      </c>
      <c r="AN12" s="218">
        <v>0</v>
      </c>
      <c r="AO12" s="218">
        <v>17.649999999999999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7.06</v>
      </c>
      <c r="AH13" s="218">
        <v>0</v>
      </c>
      <c r="AI13" s="218">
        <v>2.42</v>
      </c>
      <c r="AJ13" s="218">
        <v>0</v>
      </c>
      <c r="AK13" s="218">
        <v>5.93</v>
      </c>
      <c r="AL13" s="218">
        <v>0</v>
      </c>
      <c r="AM13" s="218">
        <v>0</v>
      </c>
      <c r="AN13" s="218">
        <v>0</v>
      </c>
      <c r="AO13" s="218">
        <v>17.649999999999999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7.06</v>
      </c>
      <c r="AH14" s="218">
        <v>0</v>
      </c>
      <c r="AI14" s="218">
        <v>2.42</v>
      </c>
      <c r="AJ14" s="218">
        <v>0</v>
      </c>
      <c r="AK14" s="218">
        <v>5.93</v>
      </c>
      <c r="AL14" s="218">
        <v>0</v>
      </c>
      <c r="AM14" s="218">
        <v>0</v>
      </c>
      <c r="AN14" s="218">
        <v>0</v>
      </c>
      <c r="AO14" s="218">
        <v>17.649999999999999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6.9</v>
      </c>
      <c r="AH15" s="218">
        <v>0</v>
      </c>
      <c r="AI15" s="218">
        <v>2.42</v>
      </c>
      <c r="AJ15" s="218">
        <v>0</v>
      </c>
      <c r="AK15" s="218">
        <v>5.93</v>
      </c>
      <c r="AL15" s="218">
        <v>0</v>
      </c>
      <c r="AM15" s="218">
        <v>0</v>
      </c>
      <c r="AN15" s="218">
        <v>0</v>
      </c>
      <c r="AO15" s="218">
        <v>17.649999999999999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6.9</v>
      </c>
      <c r="AH16" s="218">
        <v>0</v>
      </c>
      <c r="AI16" s="218">
        <v>2.42</v>
      </c>
      <c r="AJ16" s="218">
        <v>0</v>
      </c>
      <c r="AK16" s="218">
        <v>5.93</v>
      </c>
      <c r="AL16" s="218">
        <v>0</v>
      </c>
      <c r="AM16" s="218">
        <v>0</v>
      </c>
      <c r="AN16" s="218">
        <v>0</v>
      </c>
      <c r="AO16" s="218">
        <v>17.649999999999999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6.9</v>
      </c>
      <c r="AH17" s="218">
        <v>0</v>
      </c>
      <c r="AI17" s="218">
        <v>2.42</v>
      </c>
      <c r="AJ17" s="218">
        <v>0</v>
      </c>
      <c r="AK17" s="218">
        <v>5.93</v>
      </c>
      <c r="AL17" s="218">
        <v>0</v>
      </c>
      <c r="AM17" s="218">
        <v>0</v>
      </c>
      <c r="AN17" s="218">
        <v>0</v>
      </c>
      <c r="AO17" s="218">
        <v>17.649999999999999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6.9</v>
      </c>
      <c r="AH18" s="218">
        <v>0</v>
      </c>
      <c r="AI18" s="218">
        <v>2.42</v>
      </c>
      <c r="AJ18" s="218">
        <v>0</v>
      </c>
      <c r="AK18" s="218">
        <v>5.93</v>
      </c>
      <c r="AL18" s="218">
        <v>0</v>
      </c>
      <c r="AM18" s="218">
        <v>0</v>
      </c>
      <c r="AN18" s="218">
        <v>0</v>
      </c>
      <c r="AO18" s="218">
        <v>17.649999999999999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6.9</v>
      </c>
      <c r="AH19" s="218">
        <v>0</v>
      </c>
      <c r="AI19" s="218">
        <v>2.42</v>
      </c>
      <c r="AJ19" s="218">
        <v>0</v>
      </c>
      <c r="AK19" s="218">
        <v>5.93</v>
      </c>
      <c r="AL19" s="218">
        <v>0</v>
      </c>
      <c r="AM19" s="218">
        <v>0</v>
      </c>
      <c r="AN19" s="218">
        <v>0</v>
      </c>
      <c r="AO19" s="218">
        <v>17.649999999999999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6.9</v>
      </c>
      <c r="AH20" s="218">
        <v>0</v>
      </c>
      <c r="AI20" s="218">
        <v>2.42</v>
      </c>
      <c r="AJ20" s="218">
        <v>0</v>
      </c>
      <c r="AK20" s="218">
        <v>5.93</v>
      </c>
      <c r="AL20" s="218">
        <v>0</v>
      </c>
      <c r="AM20" s="218">
        <v>0</v>
      </c>
      <c r="AN20" s="218">
        <v>0</v>
      </c>
      <c r="AO20" s="218">
        <v>17.649999999999999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6.9</v>
      </c>
      <c r="AH21" s="218">
        <v>0</v>
      </c>
      <c r="AI21" s="218">
        <v>2.42</v>
      </c>
      <c r="AJ21" s="218">
        <v>0</v>
      </c>
      <c r="AK21" s="218">
        <v>5.93</v>
      </c>
      <c r="AL21" s="218">
        <v>0</v>
      </c>
      <c r="AM21" s="218">
        <v>0</v>
      </c>
      <c r="AN21" s="218">
        <v>0</v>
      </c>
      <c r="AO21" s="218">
        <v>17.649999999999999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6.9</v>
      </c>
      <c r="AH22" s="218">
        <v>0</v>
      </c>
      <c r="AI22" s="218">
        <v>2.42</v>
      </c>
      <c r="AJ22" s="218">
        <v>0</v>
      </c>
      <c r="AK22" s="218">
        <v>5.93</v>
      </c>
      <c r="AL22" s="218">
        <v>0</v>
      </c>
      <c r="AM22" s="218">
        <v>0</v>
      </c>
      <c r="AN22" s="218">
        <v>0</v>
      </c>
      <c r="AO22" s="218">
        <v>17.649999999999999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6.75</v>
      </c>
      <c r="AH23" s="218">
        <v>0</v>
      </c>
      <c r="AI23" s="218">
        <v>2.42</v>
      </c>
      <c r="AJ23" s="218">
        <v>0</v>
      </c>
      <c r="AK23" s="218">
        <v>5.93</v>
      </c>
      <c r="AL23" s="218">
        <v>0</v>
      </c>
      <c r="AM23" s="218">
        <v>0</v>
      </c>
      <c r="AN23" s="218">
        <v>0</v>
      </c>
      <c r="AO23" s="218">
        <v>17.649999999999999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6.75</v>
      </c>
      <c r="AH24" s="218">
        <v>0</v>
      </c>
      <c r="AI24" s="218">
        <v>2.42</v>
      </c>
      <c r="AJ24" s="218">
        <v>0</v>
      </c>
      <c r="AK24" s="218">
        <v>5.93</v>
      </c>
      <c r="AL24" s="218">
        <v>0</v>
      </c>
      <c r="AM24" s="218">
        <v>0</v>
      </c>
      <c r="AN24" s="218">
        <v>0</v>
      </c>
      <c r="AO24" s="218">
        <v>17.649999999999999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6.75</v>
      </c>
      <c r="AH25" s="218">
        <v>0</v>
      </c>
      <c r="AI25" s="218">
        <v>2.42</v>
      </c>
      <c r="AJ25" s="218">
        <v>0</v>
      </c>
      <c r="AK25" s="218">
        <v>5.93</v>
      </c>
      <c r="AL25" s="218">
        <v>0</v>
      </c>
      <c r="AM25" s="218">
        <v>0</v>
      </c>
      <c r="AN25" s="218">
        <v>0</v>
      </c>
      <c r="AO25" s="218">
        <v>17.649999999999999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6.75</v>
      </c>
      <c r="AH26" s="218">
        <v>0</v>
      </c>
      <c r="AI26" s="218">
        <v>2.42</v>
      </c>
      <c r="AJ26" s="218">
        <v>0</v>
      </c>
      <c r="AK26" s="218">
        <v>5.93</v>
      </c>
      <c r="AL26" s="218">
        <v>0</v>
      </c>
      <c r="AM26" s="218">
        <v>0</v>
      </c>
      <c r="AN26" s="218">
        <v>0</v>
      </c>
      <c r="AO26" s="218">
        <v>17.649999999999999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6.75</v>
      </c>
      <c r="AH27" s="218">
        <v>0</v>
      </c>
      <c r="AI27" s="218">
        <v>2.42</v>
      </c>
      <c r="AJ27" s="218">
        <v>0</v>
      </c>
      <c r="AK27" s="218">
        <v>5.93</v>
      </c>
      <c r="AL27" s="218">
        <v>0</v>
      </c>
      <c r="AM27" s="218">
        <v>0</v>
      </c>
      <c r="AN27" s="218">
        <v>0</v>
      </c>
      <c r="AO27" s="218">
        <v>17.649999999999999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6.75</v>
      </c>
      <c r="AH28" s="218">
        <v>0</v>
      </c>
      <c r="AI28" s="218">
        <v>2.42</v>
      </c>
      <c r="AJ28" s="218">
        <v>0</v>
      </c>
      <c r="AK28" s="218">
        <v>5.93</v>
      </c>
      <c r="AL28" s="218">
        <v>0</v>
      </c>
      <c r="AM28" s="218">
        <v>0</v>
      </c>
      <c r="AN28" s="218">
        <v>0</v>
      </c>
      <c r="AO28" s="218">
        <v>17.649999999999999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6.75</v>
      </c>
      <c r="AH29" s="218">
        <v>0</v>
      </c>
      <c r="AI29" s="218">
        <v>2.42</v>
      </c>
      <c r="AJ29" s="218">
        <v>0</v>
      </c>
      <c r="AK29" s="218">
        <v>5.93</v>
      </c>
      <c r="AL29" s="218">
        <v>0</v>
      </c>
      <c r="AM29" s="218">
        <v>0</v>
      </c>
      <c r="AN29" s="218">
        <v>0</v>
      </c>
      <c r="AO29" s="218">
        <v>17.649999999999999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6.75</v>
      </c>
      <c r="AH30" s="218">
        <v>0</v>
      </c>
      <c r="AI30" s="218">
        <v>2.42</v>
      </c>
      <c r="AJ30" s="218">
        <v>0</v>
      </c>
      <c r="AK30" s="218">
        <v>5.93</v>
      </c>
      <c r="AL30" s="218">
        <v>0</v>
      </c>
      <c r="AM30" s="218">
        <v>0</v>
      </c>
      <c r="AN30" s="218">
        <v>0</v>
      </c>
      <c r="AO30" s="218">
        <v>17.649999999999999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6.9</v>
      </c>
      <c r="AH31" s="218">
        <v>0</v>
      </c>
      <c r="AI31" s="218">
        <v>2.42</v>
      </c>
      <c r="AJ31" s="218">
        <v>0</v>
      </c>
      <c r="AK31" s="218">
        <v>5.93</v>
      </c>
      <c r="AL31" s="218">
        <v>0</v>
      </c>
      <c r="AM31" s="218">
        <v>0</v>
      </c>
      <c r="AN31" s="218">
        <v>0</v>
      </c>
      <c r="AO31" s="218">
        <v>17.649999999999999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6.9</v>
      </c>
      <c r="AH32" s="218">
        <v>0</v>
      </c>
      <c r="AI32" s="218">
        <v>2.42</v>
      </c>
      <c r="AJ32" s="218">
        <v>0</v>
      </c>
      <c r="AK32" s="218">
        <v>5.93</v>
      </c>
      <c r="AL32" s="218">
        <v>0</v>
      </c>
      <c r="AM32" s="218">
        <v>0</v>
      </c>
      <c r="AN32" s="218">
        <v>0</v>
      </c>
      <c r="AO32" s="218">
        <v>17.649999999999999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6.9</v>
      </c>
      <c r="AH33" s="218">
        <v>0</v>
      </c>
      <c r="AI33" s="218">
        <v>2.42</v>
      </c>
      <c r="AJ33" s="218">
        <v>0</v>
      </c>
      <c r="AK33" s="218">
        <v>5.93</v>
      </c>
      <c r="AL33" s="218">
        <v>0</v>
      </c>
      <c r="AM33" s="218">
        <v>0</v>
      </c>
      <c r="AN33" s="218">
        <v>0</v>
      </c>
      <c r="AO33" s="218">
        <v>17.649999999999999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6.9</v>
      </c>
      <c r="AH34" s="218">
        <v>0</v>
      </c>
      <c r="AI34" s="218">
        <v>2.42</v>
      </c>
      <c r="AJ34" s="218">
        <v>0</v>
      </c>
      <c r="AK34" s="218">
        <v>5.93</v>
      </c>
      <c r="AL34" s="218">
        <v>0</v>
      </c>
      <c r="AM34" s="218">
        <v>0</v>
      </c>
      <c r="AN34" s="218">
        <v>0</v>
      </c>
      <c r="AO34" s="218">
        <v>17.649999999999999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6.9</v>
      </c>
      <c r="AH35" s="218">
        <v>0</v>
      </c>
      <c r="AI35" s="218">
        <v>2.42</v>
      </c>
      <c r="AJ35" s="218">
        <v>0</v>
      </c>
      <c r="AK35" s="218">
        <v>5.93</v>
      </c>
      <c r="AL35" s="218">
        <v>0</v>
      </c>
      <c r="AM35" s="218">
        <v>0</v>
      </c>
      <c r="AN35" s="218">
        <v>0</v>
      </c>
      <c r="AO35" s="218">
        <v>17.649999999999999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7.12</v>
      </c>
      <c r="AH36" s="218">
        <v>0</v>
      </c>
      <c r="AI36" s="218">
        <v>2.42</v>
      </c>
      <c r="AJ36" s="218">
        <v>0</v>
      </c>
      <c r="AK36" s="218">
        <v>5.93</v>
      </c>
      <c r="AL36" s="218">
        <v>0</v>
      </c>
      <c r="AM36" s="218">
        <v>0</v>
      </c>
      <c r="AN36" s="218">
        <v>0</v>
      </c>
      <c r="AO36" s="218">
        <v>17.649999999999999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7.12</v>
      </c>
      <c r="AH37" s="218">
        <v>0</v>
      </c>
      <c r="AI37" s="218">
        <v>2.42</v>
      </c>
      <c r="AJ37" s="218">
        <v>0</v>
      </c>
      <c r="AK37" s="218">
        <v>5.93</v>
      </c>
      <c r="AL37" s="218">
        <v>0</v>
      </c>
      <c r="AM37" s="218">
        <v>0</v>
      </c>
      <c r="AN37" s="218">
        <v>0</v>
      </c>
      <c r="AO37" s="218">
        <v>17.649999999999999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7.12</v>
      </c>
      <c r="AH38" s="218">
        <v>0</v>
      </c>
      <c r="AI38" s="218">
        <v>2.42</v>
      </c>
      <c r="AJ38" s="218">
        <v>0</v>
      </c>
      <c r="AK38" s="218">
        <v>5.93</v>
      </c>
      <c r="AL38" s="218">
        <v>0</v>
      </c>
      <c r="AM38" s="218">
        <v>0</v>
      </c>
      <c r="AN38" s="218">
        <v>0</v>
      </c>
      <c r="AO38" s="218">
        <v>17.649999999999999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6.9</v>
      </c>
      <c r="AH39" s="218">
        <v>0</v>
      </c>
      <c r="AI39" s="218">
        <v>2.42</v>
      </c>
      <c r="AJ39" s="218">
        <v>0</v>
      </c>
      <c r="AK39" s="218">
        <v>5.93</v>
      </c>
      <c r="AL39" s="218">
        <v>0</v>
      </c>
      <c r="AM39" s="218">
        <v>0</v>
      </c>
      <c r="AN39" s="218">
        <v>0</v>
      </c>
      <c r="AO39" s="218">
        <v>17.649999999999999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6.9</v>
      </c>
      <c r="AH40" s="218">
        <v>0</v>
      </c>
      <c r="AI40" s="218">
        <v>2.42</v>
      </c>
      <c r="AJ40" s="218">
        <v>0</v>
      </c>
      <c r="AK40" s="218">
        <v>5.93</v>
      </c>
      <c r="AL40" s="218">
        <v>0</v>
      </c>
      <c r="AM40" s="218">
        <v>0</v>
      </c>
      <c r="AN40" s="218">
        <v>0</v>
      </c>
      <c r="AO40" s="218">
        <v>17.649999999999999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6.67</v>
      </c>
      <c r="AH41" s="218">
        <v>0</v>
      </c>
      <c r="AI41" s="218">
        <v>2.42</v>
      </c>
      <c r="AJ41" s="218">
        <v>0</v>
      </c>
      <c r="AK41" s="218">
        <v>5.93</v>
      </c>
      <c r="AL41" s="218">
        <v>0</v>
      </c>
      <c r="AM41" s="218">
        <v>0</v>
      </c>
      <c r="AN41" s="218">
        <v>0</v>
      </c>
      <c r="AO41" s="218">
        <v>17.649999999999999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6.67</v>
      </c>
      <c r="AH42" s="218">
        <v>0</v>
      </c>
      <c r="AI42" s="218">
        <v>2.42</v>
      </c>
      <c r="AJ42" s="218">
        <v>0</v>
      </c>
      <c r="AK42" s="218">
        <v>5.93</v>
      </c>
      <c r="AL42" s="218">
        <v>0</v>
      </c>
      <c r="AM42" s="218">
        <v>0</v>
      </c>
      <c r="AN42" s="218">
        <v>0</v>
      </c>
      <c r="AO42" s="218">
        <v>17.649999999999999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6.67</v>
      </c>
      <c r="AH43" s="218">
        <v>0</v>
      </c>
      <c r="AI43" s="218">
        <v>2.42</v>
      </c>
      <c r="AJ43" s="218">
        <v>0</v>
      </c>
      <c r="AK43" s="218">
        <v>5.93</v>
      </c>
      <c r="AL43" s="218">
        <v>0</v>
      </c>
      <c r="AM43" s="218">
        <v>0</v>
      </c>
      <c r="AN43" s="218">
        <v>0</v>
      </c>
      <c r="AO43" s="218">
        <v>17.29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6.67</v>
      </c>
      <c r="AH44" s="218">
        <v>0</v>
      </c>
      <c r="AI44" s="218">
        <v>2.42</v>
      </c>
      <c r="AJ44" s="218">
        <v>0</v>
      </c>
      <c r="AK44" s="218">
        <v>5.93</v>
      </c>
      <c r="AL44" s="218">
        <v>0</v>
      </c>
      <c r="AM44" s="218">
        <v>0</v>
      </c>
      <c r="AN44" s="218">
        <v>0</v>
      </c>
      <c r="AO44" s="218">
        <v>17.29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6.67</v>
      </c>
      <c r="AH45" s="218">
        <v>0</v>
      </c>
      <c r="AI45" s="218">
        <v>2.42</v>
      </c>
      <c r="AJ45" s="218">
        <v>0</v>
      </c>
      <c r="AK45" s="218">
        <v>5.93</v>
      </c>
      <c r="AL45" s="218">
        <v>0</v>
      </c>
      <c r="AM45" s="218">
        <v>0</v>
      </c>
      <c r="AN45" s="218">
        <v>0</v>
      </c>
      <c r="AO45" s="218">
        <v>17.29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6.67</v>
      </c>
      <c r="AH46" s="218">
        <v>0</v>
      </c>
      <c r="AI46" s="218">
        <v>2.42</v>
      </c>
      <c r="AJ46" s="218">
        <v>0</v>
      </c>
      <c r="AK46" s="218">
        <v>5.93</v>
      </c>
      <c r="AL46" s="218">
        <v>0</v>
      </c>
      <c r="AM46" s="218">
        <v>0</v>
      </c>
      <c r="AN46" s="218">
        <v>0</v>
      </c>
      <c r="AO46" s="218">
        <v>17.29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6.67</v>
      </c>
      <c r="AH47" s="218">
        <v>0</v>
      </c>
      <c r="AI47" s="218">
        <v>2.42</v>
      </c>
      <c r="AJ47" s="218">
        <v>0</v>
      </c>
      <c r="AK47" s="218">
        <v>5.93</v>
      </c>
      <c r="AL47" s="218">
        <v>0</v>
      </c>
      <c r="AM47" s="218">
        <v>0</v>
      </c>
      <c r="AN47" s="218">
        <v>0</v>
      </c>
      <c r="AO47" s="218">
        <v>17.29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6.67</v>
      </c>
      <c r="AH48" s="218">
        <v>0</v>
      </c>
      <c r="AI48" s="218">
        <v>2.42</v>
      </c>
      <c r="AJ48" s="218">
        <v>0</v>
      </c>
      <c r="AK48" s="218">
        <v>5.93</v>
      </c>
      <c r="AL48" s="218">
        <v>0</v>
      </c>
      <c r="AM48" s="218">
        <v>0</v>
      </c>
      <c r="AN48" s="218">
        <v>0</v>
      </c>
      <c r="AO48" s="218">
        <v>17.29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6.67</v>
      </c>
      <c r="AH49" s="218">
        <v>0</v>
      </c>
      <c r="AI49" s="218">
        <v>2.42</v>
      </c>
      <c r="AJ49" s="218">
        <v>0</v>
      </c>
      <c r="AK49" s="218">
        <v>5.93</v>
      </c>
      <c r="AL49" s="218">
        <v>0</v>
      </c>
      <c r="AM49" s="218">
        <v>0</v>
      </c>
      <c r="AN49" s="218">
        <v>0</v>
      </c>
      <c r="AO49" s="218">
        <v>17.29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6.67</v>
      </c>
      <c r="AH50" s="218">
        <v>0</v>
      </c>
      <c r="AI50" s="218">
        <v>2.42</v>
      </c>
      <c r="AJ50" s="218">
        <v>0</v>
      </c>
      <c r="AK50" s="218">
        <v>5.93</v>
      </c>
      <c r="AL50" s="218">
        <v>0</v>
      </c>
      <c r="AM50" s="218">
        <v>0</v>
      </c>
      <c r="AN50" s="218">
        <v>0</v>
      </c>
      <c r="AO50" s="218">
        <v>17.29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6.67</v>
      </c>
      <c r="AH51" s="218">
        <v>0</v>
      </c>
      <c r="AI51" s="218">
        <v>2.42</v>
      </c>
      <c r="AJ51" s="218">
        <v>0</v>
      </c>
      <c r="AK51" s="218">
        <v>5.93</v>
      </c>
      <c r="AL51" s="218">
        <v>0</v>
      </c>
      <c r="AM51" s="218">
        <v>0</v>
      </c>
      <c r="AN51" s="218">
        <v>0</v>
      </c>
      <c r="AO51" s="218">
        <v>17.29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7.76</v>
      </c>
      <c r="AH52" s="218">
        <v>0</v>
      </c>
      <c r="AI52" s="218">
        <v>2.42</v>
      </c>
      <c r="AJ52" s="218">
        <v>0</v>
      </c>
      <c r="AK52" s="218">
        <v>5.93</v>
      </c>
      <c r="AL52" s="218">
        <v>0</v>
      </c>
      <c r="AM52" s="218">
        <v>0</v>
      </c>
      <c r="AN52" s="218">
        <v>0</v>
      </c>
      <c r="AO52" s="218">
        <v>17.29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6.67</v>
      </c>
      <c r="AH53" s="218">
        <v>0</v>
      </c>
      <c r="AI53" s="218">
        <v>2.42</v>
      </c>
      <c r="AJ53" s="218">
        <v>0</v>
      </c>
      <c r="AK53" s="218">
        <v>5.93</v>
      </c>
      <c r="AL53" s="218">
        <v>0</v>
      </c>
      <c r="AM53" s="218">
        <v>0</v>
      </c>
      <c r="AN53" s="218">
        <v>0</v>
      </c>
      <c r="AO53" s="218">
        <v>17.29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6.67</v>
      </c>
      <c r="AH54" s="218">
        <v>0</v>
      </c>
      <c r="AI54" s="218">
        <v>2.42</v>
      </c>
      <c r="AJ54" s="218">
        <v>0</v>
      </c>
      <c r="AK54" s="218">
        <v>5.93</v>
      </c>
      <c r="AL54" s="218">
        <v>0</v>
      </c>
      <c r="AM54" s="218">
        <v>0</v>
      </c>
      <c r="AN54" s="218">
        <v>0</v>
      </c>
      <c r="AO54" s="218">
        <v>17.29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16.059999999999999</v>
      </c>
      <c r="AH55" s="218">
        <v>0</v>
      </c>
      <c r="AI55" s="218">
        <v>2.42</v>
      </c>
      <c r="AJ55" s="218">
        <v>2.42</v>
      </c>
      <c r="AK55" s="218">
        <v>5.93</v>
      </c>
      <c r="AL55" s="218">
        <v>0</v>
      </c>
      <c r="AM55" s="218">
        <v>0</v>
      </c>
      <c r="AN55" s="218">
        <v>0</v>
      </c>
      <c r="AO55" s="218">
        <v>17.29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16.059999999999999</v>
      </c>
      <c r="AH56" s="218">
        <v>0</v>
      </c>
      <c r="AI56" s="218">
        <v>2.42</v>
      </c>
      <c r="AJ56" s="218">
        <v>2.42</v>
      </c>
      <c r="AK56" s="218">
        <v>5.93</v>
      </c>
      <c r="AL56" s="218">
        <v>0</v>
      </c>
      <c r="AM56" s="218">
        <v>0</v>
      </c>
      <c r="AN56" s="218">
        <v>0</v>
      </c>
      <c r="AO56" s="218">
        <v>17.29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16.059999999999999</v>
      </c>
      <c r="AH57" s="218">
        <v>0</v>
      </c>
      <c r="AI57" s="218">
        <v>2.42</v>
      </c>
      <c r="AJ57" s="218">
        <v>2.42</v>
      </c>
      <c r="AK57" s="218">
        <v>5.93</v>
      </c>
      <c r="AL57" s="218">
        <v>0</v>
      </c>
      <c r="AM57" s="218">
        <v>0</v>
      </c>
      <c r="AN57" s="218">
        <v>0</v>
      </c>
      <c r="AO57" s="218">
        <v>17.29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16.059999999999999</v>
      </c>
      <c r="AH58" s="218">
        <v>0</v>
      </c>
      <c r="AI58" s="218">
        <v>2.42</v>
      </c>
      <c r="AJ58" s="218">
        <v>2.42</v>
      </c>
      <c r="AK58" s="218">
        <v>5.93</v>
      </c>
      <c r="AL58" s="218">
        <v>0</v>
      </c>
      <c r="AM58" s="218">
        <v>0</v>
      </c>
      <c r="AN58" s="218">
        <v>0</v>
      </c>
      <c r="AO58" s="218">
        <v>17.29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16.059999999999999</v>
      </c>
      <c r="AH59" s="218">
        <v>0</v>
      </c>
      <c r="AI59" s="218">
        <v>2.42</v>
      </c>
      <c r="AJ59" s="218">
        <v>2.42</v>
      </c>
      <c r="AK59" s="218">
        <v>5.93</v>
      </c>
      <c r="AL59" s="218">
        <v>0</v>
      </c>
      <c r="AM59" s="218">
        <v>0</v>
      </c>
      <c r="AN59" s="218">
        <v>0</v>
      </c>
      <c r="AO59" s="218">
        <v>17.29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16.059999999999999</v>
      </c>
      <c r="AH60" s="218">
        <v>0</v>
      </c>
      <c r="AI60" s="218">
        <v>2.42</v>
      </c>
      <c r="AJ60" s="218">
        <v>2.42</v>
      </c>
      <c r="AK60" s="218">
        <v>5.93</v>
      </c>
      <c r="AL60" s="218">
        <v>0</v>
      </c>
      <c r="AM60" s="218">
        <v>0</v>
      </c>
      <c r="AN60" s="218">
        <v>0</v>
      </c>
      <c r="AO60" s="218">
        <v>17.29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16.059999999999999</v>
      </c>
      <c r="AH61" s="218">
        <v>0</v>
      </c>
      <c r="AI61" s="218">
        <v>2.42</v>
      </c>
      <c r="AJ61" s="218">
        <v>2.42</v>
      </c>
      <c r="AK61" s="218">
        <v>5.93</v>
      </c>
      <c r="AL61" s="218">
        <v>0</v>
      </c>
      <c r="AM61" s="218">
        <v>0</v>
      </c>
      <c r="AN61" s="218">
        <v>0</v>
      </c>
      <c r="AO61" s="218">
        <v>17.29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7.06</v>
      </c>
      <c r="AH62" s="218">
        <v>0</v>
      </c>
      <c r="AI62" s="218">
        <v>2.42</v>
      </c>
      <c r="AJ62" s="218">
        <v>2.42</v>
      </c>
      <c r="AK62" s="218">
        <v>5.93</v>
      </c>
      <c r="AL62" s="218">
        <v>0</v>
      </c>
      <c r="AM62" s="218">
        <v>0</v>
      </c>
      <c r="AN62" s="218">
        <v>0</v>
      </c>
      <c r="AO62" s="218">
        <v>17.29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4.24</v>
      </c>
      <c r="AI63" s="218">
        <v>0</v>
      </c>
      <c r="AJ63" s="218">
        <v>2.42</v>
      </c>
      <c r="AK63" s="218">
        <v>5.93</v>
      </c>
      <c r="AL63" s="218">
        <v>0</v>
      </c>
      <c r="AM63" s="218">
        <v>0</v>
      </c>
      <c r="AN63" s="218">
        <v>0</v>
      </c>
      <c r="AO63" s="218">
        <v>17.29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4.24</v>
      </c>
      <c r="AI64" s="218">
        <v>0</v>
      </c>
      <c r="AJ64" s="218">
        <v>2.42</v>
      </c>
      <c r="AK64" s="218">
        <v>5.93</v>
      </c>
      <c r="AL64" s="218">
        <v>0</v>
      </c>
      <c r="AM64" s="218">
        <v>0</v>
      </c>
      <c r="AN64" s="218">
        <v>0</v>
      </c>
      <c r="AO64" s="218">
        <v>17.29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4.24</v>
      </c>
      <c r="AI65" s="218">
        <v>0</v>
      </c>
      <c r="AJ65" s="218">
        <v>2.42</v>
      </c>
      <c r="AK65" s="218">
        <v>5.93</v>
      </c>
      <c r="AL65" s="218">
        <v>0</v>
      </c>
      <c r="AM65" s="218">
        <v>0</v>
      </c>
      <c r="AN65" s="218">
        <v>0</v>
      </c>
      <c r="AO65" s="218">
        <v>17.29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4.24</v>
      </c>
      <c r="AI66" s="218">
        <v>0</v>
      </c>
      <c r="AJ66" s="218">
        <v>2.42</v>
      </c>
      <c r="AK66" s="218">
        <v>5.93</v>
      </c>
      <c r="AL66" s="218">
        <v>0</v>
      </c>
      <c r="AM66" s="218">
        <v>0</v>
      </c>
      <c r="AN66" s="218">
        <v>0</v>
      </c>
      <c r="AO66" s="218">
        <v>17.29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4.24</v>
      </c>
      <c r="AI67" s="218">
        <v>0</v>
      </c>
      <c r="AJ67" s="218">
        <v>2.42</v>
      </c>
      <c r="AK67" s="218">
        <v>5.93</v>
      </c>
      <c r="AL67" s="218">
        <v>0</v>
      </c>
      <c r="AM67" s="218">
        <v>0</v>
      </c>
      <c r="AN67" s="218">
        <v>0</v>
      </c>
      <c r="AO67" s="218">
        <v>17.29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4.24</v>
      </c>
      <c r="AI68" s="218">
        <v>0</v>
      </c>
      <c r="AJ68" s="218">
        <v>2.42</v>
      </c>
      <c r="AK68" s="218">
        <v>5.93</v>
      </c>
      <c r="AL68" s="218">
        <v>0</v>
      </c>
      <c r="AM68" s="218">
        <v>0</v>
      </c>
      <c r="AN68" s="218">
        <v>0</v>
      </c>
      <c r="AO68" s="218">
        <v>17.29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4.24</v>
      </c>
      <c r="AI69" s="218">
        <v>0</v>
      </c>
      <c r="AJ69" s="218">
        <v>2.42</v>
      </c>
      <c r="AK69" s="218">
        <v>5.93</v>
      </c>
      <c r="AL69" s="218">
        <v>0</v>
      </c>
      <c r="AM69" s="218">
        <v>0</v>
      </c>
      <c r="AN69" s="218">
        <v>0</v>
      </c>
      <c r="AO69" s="218">
        <v>17.29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4.24</v>
      </c>
      <c r="AI70" s="218">
        <v>0</v>
      </c>
      <c r="AJ70" s="218">
        <v>2.42</v>
      </c>
      <c r="AK70" s="218">
        <v>5.93</v>
      </c>
      <c r="AL70" s="218">
        <v>0</v>
      </c>
      <c r="AM70" s="218">
        <v>0</v>
      </c>
      <c r="AN70" s="218">
        <v>0</v>
      </c>
      <c r="AO70" s="218">
        <v>17.29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4.24</v>
      </c>
      <c r="AI71" s="218">
        <v>0</v>
      </c>
      <c r="AJ71" s="218">
        <v>2.42</v>
      </c>
      <c r="AK71" s="218">
        <v>5.93</v>
      </c>
      <c r="AL71" s="218">
        <v>0</v>
      </c>
      <c r="AM71" s="218">
        <v>0</v>
      </c>
      <c r="AN71" s="218">
        <v>0</v>
      </c>
      <c r="AO71" s="218">
        <v>17.29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4.24</v>
      </c>
      <c r="AI72" s="218">
        <v>0</v>
      </c>
      <c r="AJ72" s="218">
        <v>2.42</v>
      </c>
      <c r="AK72" s="218">
        <v>5.93</v>
      </c>
      <c r="AL72" s="218">
        <v>0</v>
      </c>
      <c r="AM72" s="218">
        <v>0</v>
      </c>
      <c r="AN72" s="218">
        <v>0</v>
      </c>
      <c r="AO72" s="218">
        <v>17.29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4.24</v>
      </c>
      <c r="AI73" s="218">
        <v>0</v>
      </c>
      <c r="AJ73" s="218">
        <v>2.42</v>
      </c>
      <c r="AK73" s="218">
        <v>5.93</v>
      </c>
      <c r="AL73" s="218">
        <v>0</v>
      </c>
      <c r="AM73" s="218">
        <v>0</v>
      </c>
      <c r="AN73" s="218">
        <v>0</v>
      </c>
      <c r="AO73" s="218">
        <v>17.29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4.24</v>
      </c>
      <c r="AI74" s="218">
        <v>0</v>
      </c>
      <c r="AJ74" s="218">
        <v>2.42</v>
      </c>
      <c r="AK74" s="218">
        <v>5.93</v>
      </c>
      <c r="AL74" s="218">
        <v>0</v>
      </c>
      <c r="AM74" s="218">
        <v>0</v>
      </c>
      <c r="AN74" s="218">
        <v>0</v>
      </c>
      <c r="AO74" s="218">
        <v>17.29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6.67</v>
      </c>
      <c r="AH75" s="218">
        <v>0</v>
      </c>
      <c r="AI75" s="218">
        <v>2.42</v>
      </c>
      <c r="AJ75" s="218">
        <v>0</v>
      </c>
      <c r="AK75" s="218">
        <v>5.93</v>
      </c>
      <c r="AL75" s="218">
        <v>0</v>
      </c>
      <c r="AM75" s="218">
        <v>0</v>
      </c>
      <c r="AN75" s="218">
        <v>0</v>
      </c>
      <c r="AO75" s="218">
        <v>17.649999999999999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6.67</v>
      </c>
      <c r="AH76" s="218">
        <v>0</v>
      </c>
      <c r="AI76" s="218">
        <v>2.42</v>
      </c>
      <c r="AJ76" s="218">
        <v>0</v>
      </c>
      <c r="AK76" s="218">
        <v>5.93</v>
      </c>
      <c r="AL76" s="218">
        <v>0</v>
      </c>
      <c r="AM76" s="218">
        <v>0</v>
      </c>
      <c r="AN76" s="218">
        <v>0</v>
      </c>
      <c r="AO76" s="218">
        <v>17.649999999999999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6.67</v>
      </c>
      <c r="AH77" s="218">
        <v>0</v>
      </c>
      <c r="AI77" s="218">
        <v>2.42</v>
      </c>
      <c r="AJ77" s="218">
        <v>0</v>
      </c>
      <c r="AK77" s="218">
        <v>5.93</v>
      </c>
      <c r="AL77" s="218">
        <v>0</v>
      </c>
      <c r="AM77" s="218">
        <v>0</v>
      </c>
      <c r="AN77" s="218">
        <v>0</v>
      </c>
      <c r="AO77" s="218">
        <v>17.649999999999999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6.67</v>
      </c>
      <c r="AH78" s="218">
        <v>0</v>
      </c>
      <c r="AI78" s="218">
        <v>2.42</v>
      </c>
      <c r="AJ78" s="218">
        <v>0</v>
      </c>
      <c r="AK78" s="218">
        <v>5.93</v>
      </c>
      <c r="AL78" s="218">
        <v>0</v>
      </c>
      <c r="AM78" s="218">
        <v>0</v>
      </c>
      <c r="AN78" s="218">
        <v>0</v>
      </c>
      <c r="AO78" s="218">
        <v>17.649999999999999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7.62</v>
      </c>
      <c r="AH79" s="218">
        <v>0</v>
      </c>
      <c r="AI79" s="218">
        <v>2.42</v>
      </c>
      <c r="AJ79" s="218">
        <v>0</v>
      </c>
      <c r="AK79" s="218">
        <v>5.93</v>
      </c>
      <c r="AL79" s="218">
        <v>0</v>
      </c>
      <c r="AM79" s="218">
        <v>0</v>
      </c>
      <c r="AN79" s="218">
        <v>0</v>
      </c>
      <c r="AO79" s="218">
        <v>17.649999999999999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7.62</v>
      </c>
      <c r="AH80" s="218">
        <v>0</v>
      </c>
      <c r="AI80" s="218">
        <v>2.42</v>
      </c>
      <c r="AJ80" s="218">
        <v>0</v>
      </c>
      <c r="AK80" s="218">
        <v>5.93</v>
      </c>
      <c r="AL80" s="218">
        <v>0</v>
      </c>
      <c r="AM80" s="218">
        <v>0</v>
      </c>
      <c r="AN80" s="218">
        <v>0</v>
      </c>
      <c r="AO80" s="218">
        <v>17.649999999999999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7.62</v>
      </c>
      <c r="AH81" s="218">
        <v>0</v>
      </c>
      <c r="AI81" s="218">
        <v>2.42</v>
      </c>
      <c r="AJ81" s="218">
        <v>0</v>
      </c>
      <c r="AK81" s="218">
        <v>5.93</v>
      </c>
      <c r="AL81" s="218">
        <v>0</v>
      </c>
      <c r="AM81" s="218">
        <v>0</v>
      </c>
      <c r="AN81" s="218">
        <v>0</v>
      </c>
      <c r="AO81" s="218">
        <v>17.649999999999999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6.82</v>
      </c>
      <c r="AH82" s="218">
        <v>0</v>
      </c>
      <c r="AI82" s="218">
        <v>2.42</v>
      </c>
      <c r="AJ82" s="218">
        <v>0</v>
      </c>
      <c r="AK82" s="218">
        <v>5.93</v>
      </c>
      <c r="AL82" s="218">
        <v>0</v>
      </c>
      <c r="AM82" s="218">
        <v>0</v>
      </c>
      <c r="AN82" s="218">
        <v>0</v>
      </c>
      <c r="AO82" s="218">
        <v>17.649999999999999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6.82</v>
      </c>
      <c r="AH83" s="218">
        <v>0</v>
      </c>
      <c r="AI83" s="218">
        <v>2.42</v>
      </c>
      <c r="AJ83" s="218">
        <v>0</v>
      </c>
      <c r="AK83" s="218">
        <v>5.93</v>
      </c>
      <c r="AL83" s="218">
        <v>0</v>
      </c>
      <c r="AM83" s="218">
        <v>0</v>
      </c>
      <c r="AN83" s="218">
        <v>0</v>
      </c>
      <c r="AO83" s="218">
        <v>17.649999999999999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6.82</v>
      </c>
      <c r="AH84" s="218">
        <v>0</v>
      </c>
      <c r="AI84" s="218">
        <v>2.42</v>
      </c>
      <c r="AJ84" s="218">
        <v>0</v>
      </c>
      <c r="AK84" s="218">
        <v>5.93</v>
      </c>
      <c r="AL84" s="218">
        <v>0</v>
      </c>
      <c r="AM84" s="218">
        <v>0</v>
      </c>
      <c r="AN84" s="218">
        <v>0</v>
      </c>
      <c r="AO84" s="218">
        <v>17.649999999999999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7.06</v>
      </c>
      <c r="AH85" s="218">
        <v>0</v>
      </c>
      <c r="AI85" s="218">
        <v>2.42</v>
      </c>
      <c r="AJ85" s="218">
        <v>0</v>
      </c>
      <c r="AK85" s="218">
        <v>5.93</v>
      </c>
      <c r="AL85" s="218">
        <v>0</v>
      </c>
      <c r="AM85" s="218">
        <v>0</v>
      </c>
      <c r="AN85" s="218">
        <v>0</v>
      </c>
      <c r="AO85" s="218">
        <v>17.649999999999999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7.06</v>
      </c>
      <c r="AH86" s="218">
        <v>0</v>
      </c>
      <c r="AI86" s="218">
        <v>2.42</v>
      </c>
      <c r="AJ86" s="218">
        <v>0</v>
      </c>
      <c r="AK86" s="218">
        <v>5.93</v>
      </c>
      <c r="AL86" s="218">
        <v>0</v>
      </c>
      <c r="AM86" s="218">
        <v>0</v>
      </c>
      <c r="AN86" s="218">
        <v>0</v>
      </c>
      <c r="AO86" s="218">
        <v>17.649999999999999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7.06</v>
      </c>
      <c r="AH87" s="218">
        <v>0</v>
      </c>
      <c r="AI87" s="218">
        <v>2.42</v>
      </c>
      <c r="AJ87" s="218">
        <v>0</v>
      </c>
      <c r="AK87" s="218">
        <v>5.93</v>
      </c>
      <c r="AL87" s="218">
        <v>0</v>
      </c>
      <c r="AM87" s="218">
        <v>0</v>
      </c>
      <c r="AN87" s="218">
        <v>0</v>
      </c>
      <c r="AO87" s="218">
        <v>17.649999999999999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7.06</v>
      </c>
      <c r="AH88" s="218">
        <v>0</v>
      </c>
      <c r="AI88" s="218">
        <v>2.42</v>
      </c>
      <c r="AJ88" s="218">
        <v>0</v>
      </c>
      <c r="AK88" s="218">
        <v>5.93</v>
      </c>
      <c r="AL88" s="218">
        <v>0</v>
      </c>
      <c r="AM88" s="218">
        <v>0</v>
      </c>
      <c r="AN88" s="218">
        <v>0</v>
      </c>
      <c r="AO88" s="218">
        <v>17.649999999999999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7.13</v>
      </c>
      <c r="AH89" s="218">
        <v>0</v>
      </c>
      <c r="AI89" s="218">
        <v>2.42</v>
      </c>
      <c r="AJ89" s="218">
        <v>0</v>
      </c>
      <c r="AK89" s="218">
        <v>5.93</v>
      </c>
      <c r="AL89" s="218">
        <v>0</v>
      </c>
      <c r="AM89" s="218">
        <v>0</v>
      </c>
      <c r="AN89" s="218">
        <v>0</v>
      </c>
      <c r="AO89" s="218">
        <v>17.649999999999999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7.13</v>
      </c>
      <c r="AH90" s="218">
        <v>0</v>
      </c>
      <c r="AI90" s="218">
        <v>2.42</v>
      </c>
      <c r="AJ90" s="218">
        <v>0</v>
      </c>
      <c r="AK90" s="218">
        <v>5.93</v>
      </c>
      <c r="AL90" s="218">
        <v>0</v>
      </c>
      <c r="AM90" s="218">
        <v>0</v>
      </c>
      <c r="AN90" s="218">
        <v>0</v>
      </c>
      <c r="AO90" s="218">
        <v>17.649999999999999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7.06</v>
      </c>
      <c r="AH91" s="218">
        <v>0</v>
      </c>
      <c r="AI91" s="218">
        <v>2.42</v>
      </c>
      <c r="AJ91" s="218">
        <v>0</v>
      </c>
      <c r="AK91" s="218">
        <v>5.93</v>
      </c>
      <c r="AL91" s="218">
        <v>0</v>
      </c>
      <c r="AM91" s="218">
        <v>0</v>
      </c>
      <c r="AN91" s="218">
        <v>0</v>
      </c>
      <c r="AO91" s="218">
        <v>17.649999999999999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7.06</v>
      </c>
      <c r="AH92" s="218">
        <v>0</v>
      </c>
      <c r="AI92" s="218">
        <v>2.42</v>
      </c>
      <c r="AJ92" s="218">
        <v>0</v>
      </c>
      <c r="AK92" s="218">
        <v>5.93</v>
      </c>
      <c r="AL92" s="218">
        <v>0</v>
      </c>
      <c r="AM92" s="218">
        <v>0</v>
      </c>
      <c r="AN92" s="218">
        <v>0</v>
      </c>
      <c r="AO92" s="218">
        <v>17.649999999999999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7.06</v>
      </c>
      <c r="AH93" s="218">
        <v>0</v>
      </c>
      <c r="AI93" s="218">
        <v>2.42</v>
      </c>
      <c r="AJ93" s="218">
        <v>0</v>
      </c>
      <c r="AK93" s="218">
        <v>5.93</v>
      </c>
      <c r="AL93" s="218">
        <v>0</v>
      </c>
      <c r="AM93" s="218">
        <v>0</v>
      </c>
      <c r="AN93" s="218">
        <v>0</v>
      </c>
      <c r="AO93" s="218">
        <v>17.649999999999999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7.06</v>
      </c>
      <c r="AH94" s="218">
        <v>0</v>
      </c>
      <c r="AI94" s="218">
        <v>2.42</v>
      </c>
      <c r="AJ94" s="218">
        <v>0</v>
      </c>
      <c r="AK94" s="218">
        <v>5.93</v>
      </c>
      <c r="AL94" s="218">
        <v>0</v>
      </c>
      <c r="AM94" s="218">
        <v>0</v>
      </c>
      <c r="AN94" s="218">
        <v>0</v>
      </c>
      <c r="AO94" s="218">
        <v>17.649999999999999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7.06</v>
      </c>
      <c r="AH95" s="218">
        <v>0</v>
      </c>
      <c r="AI95" s="218">
        <v>2.42</v>
      </c>
      <c r="AJ95" s="218">
        <v>0</v>
      </c>
      <c r="AK95" s="218">
        <v>5.93</v>
      </c>
      <c r="AL95" s="218">
        <v>0</v>
      </c>
      <c r="AM95" s="218">
        <v>0</v>
      </c>
      <c r="AN95" s="218">
        <v>0</v>
      </c>
      <c r="AO95" s="218">
        <v>17.649999999999999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7.06</v>
      </c>
      <c r="AH96" s="218">
        <v>0</v>
      </c>
      <c r="AI96" s="218">
        <v>2.42</v>
      </c>
      <c r="AJ96" s="218">
        <v>0</v>
      </c>
      <c r="AK96" s="218">
        <v>5.93</v>
      </c>
      <c r="AL96" s="218">
        <v>0</v>
      </c>
      <c r="AM96" s="218">
        <v>0</v>
      </c>
      <c r="AN96" s="218">
        <v>0</v>
      </c>
      <c r="AO96" s="218">
        <v>17.649999999999999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7.06</v>
      </c>
      <c r="AH97" s="218">
        <v>0</v>
      </c>
      <c r="AI97" s="218">
        <v>2.42</v>
      </c>
      <c r="AJ97" s="218">
        <v>0</v>
      </c>
      <c r="AK97" s="218">
        <v>5.93</v>
      </c>
      <c r="AL97" s="218">
        <v>0</v>
      </c>
      <c r="AM97" s="218">
        <v>0</v>
      </c>
      <c r="AN97" s="218">
        <v>0</v>
      </c>
      <c r="AO97" s="218">
        <v>17.649999999999999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7.06</v>
      </c>
      <c r="AH98" s="218">
        <v>0</v>
      </c>
      <c r="AI98" s="218">
        <v>2.42</v>
      </c>
      <c r="AJ98" s="218">
        <v>0</v>
      </c>
      <c r="AK98" s="218">
        <v>5.93</v>
      </c>
      <c r="AL98" s="218">
        <v>0</v>
      </c>
      <c r="AM98" s="218">
        <v>0</v>
      </c>
      <c r="AN98" s="218">
        <v>0</v>
      </c>
      <c r="AO98" s="218">
        <v>17.649999999999999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0.16097749999999997</v>
      </c>
      <c r="AH99">
        <f t="shared" si="0"/>
        <v>1.2720000000000004E-2</v>
      </c>
      <c r="AI99">
        <f t="shared" si="0"/>
        <v>5.0819999999999921E-2</v>
      </c>
      <c r="AJ99">
        <f t="shared" si="0"/>
        <v>1.2100000000000005E-2</v>
      </c>
      <c r="AK99">
        <f t="shared" si="0"/>
        <v>0.14232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0.42072000000000015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0.61</v>
      </c>
      <c r="D3" s="218">
        <v>1.17</v>
      </c>
      <c r="E3" s="218">
        <v>0</v>
      </c>
      <c r="F3" s="218">
        <v>0</v>
      </c>
      <c r="G3" s="218">
        <v>2.88</v>
      </c>
      <c r="H3" s="218">
        <v>0</v>
      </c>
      <c r="I3" s="218">
        <v>0</v>
      </c>
      <c r="J3" s="218">
        <v>3.79</v>
      </c>
      <c r="K3" s="218">
        <v>0.78</v>
      </c>
      <c r="L3" s="218">
        <v>3.64</v>
      </c>
      <c r="M3" s="218">
        <v>1.02</v>
      </c>
      <c r="N3" s="218">
        <v>1.1299999999999999</v>
      </c>
      <c r="O3" s="218">
        <v>1.25</v>
      </c>
      <c r="P3" s="218">
        <v>1.54</v>
      </c>
      <c r="Q3" s="218">
        <v>0.16</v>
      </c>
      <c r="R3" s="218">
        <v>0.25</v>
      </c>
      <c r="S3" s="218">
        <v>0.1</v>
      </c>
      <c r="T3" s="218">
        <v>0.63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2.42</v>
      </c>
      <c r="AD3" s="218">
        <v>0</v>
      </c>
      <c r="AE3" s="218">
        <v>0</v>
      </c>
      <c r="AF3" s="218">
        <v>0</v>
      </c>
      <c r="AG3" s="218">
        <v>32.72</v>
      </c>
      <c r="AH3" s="218">
        <v>0</v>
      </c>
      <c r="AI3" s="218">
        <v>12.12</v>
      </c>
      <c r="AJ3" s="218">
        <v>0</v>
      </c>
      <c r="AK3" s="218">
        <v>23.8</v>
      </c>
      <c r="AL3" s="218">
        <v>0</v>
      </c>
      <c r="AM3" s="218">
        <v>0</v>
      </c>
      <c r="AN3" s="218">
        <v>0</v>
      </c>
      <c r="AO3" s="218">
        <v>70.81</v>
      </c>
      <c r="AP3" s="218">
        <v>0</v>
      </c>
    </row>
    <row r="4" spans="1:42">
      <c r="A4" t="s">
        <v>46</v>
      </c>
      <c r="B4" s="218">
        <v>0</v>
      </c>
      <c r="C4" s="218">
        <v>0.61</v>
      </c>
      <c r="D4" s="218">
        <v>1.17</v>
      </c>
      <c r="E4" s="218">
        <v>0</v>
      </c>
      <c r="F4" s="218">
        <v>0</v>
      </c>
      <c r="G4" s="218">
        <v>2.88</v>
      </c>
      <c r="H4" s="218">
        <v>0</v>
      </c>
      <c r="I4" s="218">
        <v>0</v>
      </c>
      <c r="J4" s="218">
        <v>3.79</v>
      </c>
      <c r="K4" s="218">
        <v>1.1299999999999999</v>
      </c>
      <c r="L4" s="218">
        <v>3.64</v>
      </c>
      <c r="M4" s="218">
        <v>1.02</v>
      </c>
      <c r="N4" s="218">
        <v>1.1299999999999999</v>
      </c>
      <c r="O4" s="218">
        <v>1.25</v>
      </c>
      <c r="P4" s="218">
        <v>1.54</v>
      </c>
      <c r="Q4" s="218">
        <v>0.16</v>
      </c>
      <c r="R4" s="218">
        <v>0.51</v>
      </c>
      <c r="S4" s="218">
        <v>0.25</v>
      </c>
      <c r="T4" s="218">
        <v>0.63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2.42</v>
      </c>
      <c r="AD4" s="218">
        <v>0</v>
      </c>
      <c r="AE4" s="218">
        <v>0</v>
      </c>
      <c r="AF4" s="218">
        <v>0</v>
      </c>
      <c r="AG4" s="218">
        <v>32.72</v>
      </c>
      <c r="AH4" s="218">
        <v>0</v>
      </c>
      <c r="AI4" s="218">
        <v>12.12</v>
      </c>
      <c r="AJ4" s="218">
        <v>0</v>
      </c>
      <c r="AK4" s="218">
        <v>23.8</v>
      </c>
      <c r="AL4" s="218">
        <v>0</v>
      </c>
      <c r="AM4" s="218">
        <v>0</v>
      </c>
      <c r="AN4" s="218">
        <v>0</v>
      </c>
      <c r="AO4" s="218">
        <v>70.81</v>
      </c>
      <c r="AP4" s="218">
        <v>0</v>
      </c>
    </row>
    <row r="5" spans="1:42">
      <c r="A5" t="s">
        <v>47</v>
      </c>
      <c r="B5" s="218">
        <v>0</v>
      </c>
      <c r="C5" s="218">
        <v>0.61</v>
      </c>
      <c r="D5" s="218">
        <v>1.17</v>
      </c>
      <c r="E5" s="218">
        <v>0</v>
      </c>
      <c r="F5" s="218">
        <v>0</v>
      </c>
      <c r="G5" s="218">
        <v>2.88</v>
      </c>
      <c r="H5" s="218">
        <v>0</v>
      </c>
      <c r="I5" s="218">
        <v>0</v>
      </c>
      <c r="J5" s="218">
        <v>3.79</v>
      </c>
      <c r="K5" s="218">
        <v>1.1299999999999999</v>
      </c>
      <c r="L5" s="218">
        <v>3.64</v>
      </c>
      <c r="M5" s="218">
        <v>1.02</v>
      </c>
      <c r="N5" s="218">
        <v>1.1299999999999999</v>
      </c>
      <c r="O5" s="218">
        <v>1.25</v>
      </c>
      <c r="P5" s="218">
        <v>1.54</v>
      </c>
      <c r="Q5" s="218">
        <v>0.16</v>
      </c>
      <c r="R5" s="218">
        <v>0.51</v>
      </c>
      <c r="S5" s="218">
        <v>0.25</v>
      </c>
      <c r="T5" s="218">
        <v>0.63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2.42</v>
      </c>
      <c r="AD5" s="218">
        <v>0</v>
      </c>
      <c r="AE5" s="218">
        <v>0</v>
      </c>
      <c r="AF5" s="218">
        <v>0</v>
      </c>
      <c r="AG5" s="218">
        <v>32.72</v>
      </c>
      <c r="AH5" s="218">
        <v>0</v>
      </c>
      <c r="AI5" s="218">
        <v>12.12</v>
      </c>
      <c r="AJ5" s="218">
        <v>0</v>
      </c>
      <c r="AK5" s="218">
        <v>23.8</v>
      </c>
      <c r="AL5" s="218">
        <v>0</v>
      </c>
      <c r="AM5" s="218">
        <v>0</v>
      </c>
      <c r="AN5" s="218">
        <v>0</v>
      </c>
      <c r="AO5" s="218">
        <v>70.81</v>
      </c>
      <c r="AP5" s="218">
        <v>0</v>
      </c>
    </row>
    <row r="6" spans="1:42">
      <c r="A6" t="s">
        <v>48</v>
      </c>
      <c r="B6" s="218">
        <v>0</v>
      </c>
      <c r="C6" s="218">
        <v>0.61</v>
      </c>
      <c r="D6" s="218">
        <v>1.17</v>
      </c>
      <c r="E6" s="218">
        <v>0</v>
      </c>
      <c r="F6" s="218">
        <v>0</v>
      </c>
      <c r="G6" s="218">
        <v>2.88</v>
      </c>
      <c r="H6" s="218">
        <v>0</v>
      </c>
      <c r="I6" s="218">
        <v>0</v>
      </c>
      <c r="J6" s="218">
        <v>3.79</v>
      </c>
      <c r="K6" s="218">
        <v>1.1299999999999999</v>
      </c>
      <c r="L6" s="218">
        <v>3.64</v>
      </c>
      <c r="M6" s="218">
        <v>1.02</v>
      </c>
      <c r="N6" s="218">
        <v>1.1299999999999999</v>
      </c>
      <c r="O6" s="218">
        <v>1.25</v>
      </c>
      <c r="P6" s="218">
        <v>1.54</v>
      </c>
      <c r="Q6" s="218">
        <v>0.16</v>
      </c>
      <c r="R6" s="218">
        <v>0.51</v>
      </c>
      <c r="S6" s="218">
        <v>0.25</v>
      </c>
      <c r="T6" s="218">
        <v>0.63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2.42</v>
      </c>
      <c r="AD6" s="218">
        <v>0</v>
      </c>
      <c r="AE6" s="218">
        <v>0</v>
      </c>
      <c r="AF6" s="218">
        <v>0</v>
      </c>
      <c r="AG6" s="218">
        <v>32.72</v>
      </c>
      <c r="AH6" s="218">
        <v>0</v>
      </c>
      <c r="AI6" s="218">
        <v>12.12</v>
      </c>
      <c r="AJ6" s="218">
        <v>0</v>
      </c>
      <c r="AK6" s="218">
        <v>23.8</v>
      </c>
      <c r="AL6" s="218">
        <v>0</v>
      </c>
      <c r="AM6" s="218">
        <v>0</v>
      </c>
      <c r="AN6" s="218">
        <v>0</v>
      </c>
      <c r="AO6" s="218">
        <v>70.81</v>
      </c>
      <c r="AP6" s="218">
        <v>0</v>
      </c>
    </row>
    <row r="7" spans="1:42">
      <c r="A7" t="s">
        <v>49</v>
      </c>
      <c r="B7" s="218">
        <v>0</v>
      </c>
      <c r="C7" s="218">
        <v>0.61</v>
      </c>
      <c r="D7" s="218">
        <v>1.17</v>
      </c>
      <c r="E7" s="218">
        <v>0</v>
      </c>
      <c r="F7" s="218">
        <v>0</v>
      </c>
      <c r="G7" s="218">
        <v>2.88</v>
      </c>
      <c r="H7" s="218">
        <v>0</v>
      </c>
      <c r="I7" s="218">
        <v>0</v>
      </c>
      <c r="J7" s="218">
        <v>3.79</v>
      </c>
      <c r="K7" s="218">
        <v>1.1299999999999999</v>
      </c>
      <c r="L7" s="218">
        <v>3.64</v>
      </c>
      <c r="M7" s="218">
        <v>1.02</v>
      </c>
      <c r="N7" s="218">
        <v>1.1299999999999999</v>
      </c>
      <c r="O7" s="218">
        <v>1.25</v>
      </c>
      <c r="P7" s="218">
        <v>1.54</v>
      </c>
      <c r="Q7" s="218">
        <v>0.16</v>
      </c>
      <c r="R7" s="218">
        <v>0.51</v>
      </c>
      <c r="S7" s="218">
        <v>0.25</v>
      </c>
      <c r="T7" s="218">
        <v>0.63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2.42</v>
      </c>
      <c r="AD7" s="218">
        <v>0</v>
      </c>
      <c r="AE7" s="218">
        <v>0</v>
      </c>
      <c r="AF7" s="218">
        <v>0</v>
      </c>
      <c r="AG7" s="218">
        <v>32.72</v>
      </c>
      <c r="AH7" s="218">
        <v>0</v>
      </c>
      <c r="AI7" s="218">
        <v>12.12</v>
      </c>
      <c r="AJ7" s="218">
        <v>0</v>
      </c>
      <c r="AK7" s="218">
        <v>23.8</v>
      </c>
      <c r="AL7" s="218">
        <v>0</v>
      </c>
      <c r="AM7" s="218">
        <v>0</v>
      </c>
      <c r="AN7" s="218">
        <v>0</v>
      </c>
      <c r="AO7" s="218">
        <v>70.81</v>
      </c>
      <c r="AP7" s="218">
        <v>0</v>
      </c>
    </row>
    <row r="8" spans="1:42">
      <c r="A8" t="s">
        <v>50</v>
      </c>
      <c r="B8" s="218">
        <v>0</v>
      </c>
      <c r="C8" s="218">
        <v>0.61</v>
      </c>
      <c r="D8" s="218">
        <v>1.17</v>
      </c>
      <c r="E8" s="218">
        <v>0</v>
      </c>
      <c r="F8" s="218">
        <v>0</v>
      </c>
      <c r="G8" s="218">
        <v>2.88</v>
      </c>
      <c r="H8" s="218">
        <v>0</v>
      </c>
      <c r="I8" s="218">
        <v>0</v>
      </c>
      <c r="J8" s="218">
        <v>3.79</v>
      </c>
      <c r="K8" s="218">
        <v>1.1299999999999999</v>
      </c>
      <c r="L8" s="218">
        <v>3.64</v>
      </c>
      <c r="M8" s="218">
        <v>1.02</v>
      </c>
      <c r="N8" s="218">
        <v>1.1299999999999999</v>
      </c>
      <c r="O8" s="218">
        <v>1.25</v>
      </c>
      <c r="P8" s="218">
        <v>1.54</v>
      </c>
      <c r="Q8" s="218">
        <v>0.16</v>
      </c>
      <c r="R8" s="218">
        <v>0.51</v>
      </c>
      <c r="S8" s="218">
        <v>0.25</v>
      </c>
      <c r="T8" s="218">
        <v>0.63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2.42</v>
      </c>
      <c r="AD8" s="218">
        <v>0</v>
      </c>
      <c r="AE8" s="218">
        <v>0</v>
      </c>
      <c r="AF8" s="218">
        <v>0</v>
      </c>
      <c r="AG8" s="218">
        <v>35.299999999999997</v>
      </c>
      <c r="AH8" s="218">
        <v>0</v>
      </c>
      <c r="AI8" s="218">
        <v>12.12</v>
      </c>
      <c r="AJ8" s="218">
        <v>0</v>
      </c>
      <c r="AK8" s="218">
        <v>23.8</v>
      </c>
      <c r="AL8" s="218">
        <v>0</v>
      </c>
      <c r="AM8" s="218">
        <v>0</v>
      </c>
      <c r="AN8" s="218">
        <v>0</v>
      </c>
      <c r="AO8" s="218">
        <v>70.81</v>
      </c>
      <c r="AP8" s="218">
        <v>0</v>
      </c>
    </row>
    <row r="9" spans="1:42">
      <c r="A9" t="s">
        <v>51</v>
      </c>
      <c r="B9" s="218">
        <v>0</v>
      </c>
      <c r="C9" s="218">
        <v>0.61</v>
      </c>
      <c r="D9" s="218">
        <v>1.17</v>
      </c>
      <c r="E9" s="218">
        <v>0</v>
      </c>
      <c r="F9" s="218">
        <v>0</v>
      </c>
      <c r="G9" s="218">
        <v>2.88</v>
      </c>
      <c r="H9" s="218">
        <v>0</v>
      </c>
      <c r="I9" s="218">
        <v>0</v>
      </c>
      <c r="J9" s="218">
        <v>3.79</v>
      </c>
      <c r="K9" s="218">
        <v>1.1299999999999999</v>
      </c>
      <c r="L9" s="218">
        <v>3.64</v>
      </c>
      <c r="M9" s="218">
        <v>1.02</v>
      </c>
      <c r="N9" s="218">
        <v>1.1299999999999999</v>
      </c>
      <c r="O9" s="218">
        <v>1.25</v>
      </c>
      <c r="P9" s="218">
        <v>1.54</v>
      </c>
      <c r="Q9" s="218">
        <v>0.16</v>
      </c>
      <c r="R9" s="218">
        <v>0.51</v>
      </c>
      <c r="S9" s="218">
        <v>0.25</v>
      </c>
      <c r="T9" s="218">
        <v>0.63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2.42</v>
      </c>
      <c r="AD9" s="218">
        <v>0</v>
      </c>
      <c r="AE9" s="218">
        <v>0</v>
      </c>
      <c r="AF9" s="218">
        <v>0</v>
      </c>
      <c r="AG9" s="218">
        <v>35.299999999999997</v>
      </c>
      <c r="AH9" s="218">
        <v>0</v>
      </c>
      <c r="AI9" s="218">
        <v>12.12</v>
      </c>
      <c r="AJ9" s="218">
        <v>0</v>
      </c>
      <c r="AK9" s="218">
        <v>23.8</v>
      </c>
      <c r="AL9" s="218">
        <v>0</v>
      </c>
      <c r="AM9" s="218">
        <v>0</v>
      </c>
      <c r="AN9" s="218">
        <v>0</v>
      </c>
      <c r="AO9" s="218">
        <v>70.81</v>
      </c>
      <c r="AP9" s="218">
        <v>0</v>
      </c>
    </row>
    <row r="10" spans="1:42">
      <c r="A10" t="s">
        <v>52</v>
      </c>
      <c r="B10" s="218">
        <v>0</v>
      </c>
      <c r="C10" s="218">
        <v>0.61</v>
      </c>
      <c r="D10" s="218">
        <v>1.17</v>
      </c>
      <c r="E10" s="218">
        <v>0</v>
      </c>
      <c r="F10" s="218">
        <v>0</v>
      </c>
      <c r="G10" s="218">
        <v>2.88</v>
      </c>
      <c r="H10" s="218">
        <v>0</v>
      </c>
      <c r="I10" s="218">
        <v>0</v>
      </c>
      <c r="J10" s="218">
        <v>3.79</v>
      </c>
      <c r="K10" s="218">
        <v>1.1299999999999999</v>
      </c>
      <c r="L10" s="218">
        <v>3.64</v>
      </c>
      <c r="M10" s="218">
        <v>1.02</v>
      </c>
      <c r="N10" s="218">
        <v>1.1299999999999999</v>
      </c>
      <c r="O10" s="218">
        <v>1.25</v>
      </c>
      <c r="P10" s="218">
        <v>1.54</v>
      </c>
      <c r="Q10" s="218">
        <v>0.16</v>
      </c>
      <c r="R10" s="218">
        <v>0.51</v>
      </c>
      <c r="S10" s="218">
        <v>0.25</v>
      </c>
      <c r="T10" s="218">
        <v>0.63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2.42</v>
      </c>
      <c r="AD10" s="218">
        <v>0</v>
      </c>
      <c r="AE10" s="218">
        <v>0</v>
      </c>
      <c r="AF10" s="218">
        <v>0</v>
      </c>
      <c r="AG10" s="218">
        <v>35.299999999999997</v>
      </c>
      <c r="AH10" s="218">
        <v>0</v>
      </c>
      <c r="AI10" s="218">
        <v>12.12</v>
      </c>
      <c r="AJ10" s="218">
        <v>0</v>
      </c>
      <c r="AK10" s="218">
        <v>23.8</v>
      </c>
      <c r="AL10" s="218">
        <v>0</v>
      </c>
      <c r="AM10" s="218">
        <v>0</v>
      </c>
      <c r="AN10" s="218">
        <v>0</v>
      </c>
      <c r="AO10" s="218">
        <v>70.81</v>
      </c>
      <c r="AP10" s="218">
        <v>0</v>
      </c>
    </row>
    <row r="11" spans="1:42">
      <c r="A11" t="s">
        <v>53</v>
      </c>
      <c r="B11" s="218">
        <v>0</v>
      </c>
      <c r="C11" s="218">
        <v>0.61</v>
      </c>
      <c r="D11" s="218">
        <v>1.17</v>
      </c>
      <c r="E11" s="218">
        <v>0</v>
      </c>
      <c r="F11" s="218">
        <v>0</v>
      </c>
      <c r="G11" s="218">
        <v>2.88</v>
      </c>
      <c r="H11" s="218">
        <v>0</v>
      </c>
      <c r="I11" s="218">
        <v>0</v>
      </c>
      <c r="J11" s="218">
        <v>3.79</v>
      </c>
      <c r="K11" s="218">
        <v>1.1299999999999999</v>
      </c>
      <c r="L11" s="218">
        <v>3.64</v>
      </c>
      <c r="M11" s="218">
        <v>1.02</v>
      </c>
      <c r="N11" s="218">
        <v>1.1299999999999999</v>
      </c>
      <c r="O11" s="218">
        <v>1.25</v>
      </c>
      <c r="P11" s="218">
        <v>1.54</v>
      </c>
      <c r="Q11" s="218">
        <v>0.16</v>
      </c>
      <c r="R11" s="218">
        <v>0.51</v>
      </c>
      <c r="S11" s="218">
        <v>0.25</v>
      </c>
      <c r="T11" s="218">
        <v>0.63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2.42</v>
      </c>
      <c r="AD11" s="218">
        <v>0</v>
      </c>
      <c r="AE11" s="218">
        <v>0</v>
      </c>
      <c r="AF11" s="218">
        <v>0</v>
      </c>
      <c r="AG11" s="218">
        <v>35.299999999999997</v>
      </c>
      <c r="AH11" s="218">
        <v>0</v>
      </c>
      <c r="AI11" s="218">
        <v>12.12</v>
      </c>
      <c r="AJ11" s="218">
        <v>0</v>
      </c>
      <c r="AK11" s="218">
        <v>23.8</v>
      </c>
      <c r="AL11" s="218">
        <v>0</v>
      </c>
      <c r="AM11" s="218">
        <v>0</v>
      </c>
      <c r="AN11" s="218">
        <v>0</v>
      </c>
      <c r="AO11" s="218">
        <v>70.81</v>
      </c>
      <c r="AP11" s="218">
        <v>0</v>
      </c>
    </row>
    <row r="12" spans="1:42">
      <c r="A12" t="s">
        <v>54</v>
      </c>
      <c r="B12" s="218">
        <v>0</v>
      </c>
      <c r="C12" s="218">
        <v>0.61</v>
      </c>
      <c r="D12" s="218">
        <v>1.17</v>
      </c>
      <c r="E12" s="218">
        <v>0</v>
      </c>
      <c r="F12" s="218">
        <v>0</v>
      </c>
      <c r="G12" s="218">
        <v>2.88</v>
      </c>
      <c r="H12" s="218">
        <v>0</v>
      </c>
      <c r="I12" s="218">
        <v>0</v>
      </c>
      <c r="J12" s="218">
        <v>3.79</v>
      </c>
      <c r="K12" s="218">
        <v>1.1299999999999999</v>
      </c>
      <c r="L12" s="218">
        <v>3.64</v>
      </c>
      <c r="M12" s="218">
        <v>1.02</v>
      </c>
      <c r="N12" s="218">
        <v>1.1299999999999999</v>
      </c>
      <c r="O12" s="218">
        <v>1.25</v>
      </c>
      <c r="P12" s="218">
        <v>1.54</v>
      </c>
      <c r="Q12" s="218">
        <v>0.16</v>
      </c>
      <c r="R12" s="218">
        <v>0.51</v>
      </c>
      <c r="S12" s="218">
        <v>0.25</v>
      </c>
      <c r="T12" s="218">
        <v>0.63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2.37</v>
      </c>
      <c r="AD12" s="218">
        <v>0</v>
      </c>
      <c r="AE12" s="218">
        <v>0</v>
      </c>
      <c r="AF12" s="218">
        <v>0</v>
      </c>
      <c r="AG12" s="218">
        <v>35.299999999999997</v>
      </c>
      <c r="AH12" s="218">
        <v>0</v>
      </c>
      <c r="AI12" s="218">
        <v>12.12</v>
      </c>
      <c r="AJ12" s="218">
        <v>0</v>
      </c>
      <c r="AK12" s="218">
        <v>23.8</v>
      </c>
      <c r="AL12" s="218">
        <v>0</v>
      </c>
      <c r="AM12" s="218">
        <v>0</v>
      </c>
      <c r="AN12" s="218">
        <v>0</v>
      </c>
      <c r="AO12" s="218">
        <v>70.81</v>
      </c>
      <c r="AP12" s="218">
        <v>0</v>
      </c>
    </row>
    <row r="13" spans="1:42">
      <c r="A13" t="s">
        <v>55</v>
      </c>
      <c r="B13" s="218">
        <v>0</v>
      </c>
      <c r="C13" s="218">
        <v>0.61</v>
      </c>
      <c r="D13" s="218">
        <v>1.17</v>
      </c>
      <c r="E13" s="218">
        <v>0</v>
      </c>
      <c r="F13" s="218">
        <v>0</v>
      </c>
      <c r="G13" s="218">
        <v>2.88</v>
      </c>
      <c r="H13" s="218">
        <v>0</v>
      </c>
      <c r="I13" s="218">
        <v>0</v>
      </c>
      <c r="J13" s="218">
        <v>3.79</v>
      </c>
      <c r="K13" s="218">
        <v>1.1299999999999999</v>
      </c>
      <c r="L13" s="218">
        <v>3.64</v>
      </c>
      <c r="M13" s="218">
        <v>1.02</v>
      </c>
      <c r="N13" s="218">
        <v>1.1299999999999999</v>
      </c>
      <c r="O13" s="218">
        <v>1.25</v>
      </c>
      <c r="P13" s="218">
        <v>1.54</v>
      </c>
      <c r="Q13" s="218">
        <v>0.16</v>
      </c>
      <c r="R13" s="218">
        <v>0.51</v>
      </c>
      <c r="S13" s="218">
        <v>0.25</v>
      </c>
      <c r="T13" s="218">
        <v>0.63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2.37</v>
      </c>
      <c r="AD13" s="218">
        <v>0</v>
      </c>
      <c r="AE13" s="218">
        <v>0</v>
      </c>
      <c r="AF13" s="218">
        <v>0</v>
      </c>
      <c r="AG13" s="218">
        <v>35.299999999999997</v>
      </c>
      <c r="AH13" s="218">
        <v>0</v>
      </c>
      <c r="AI13" s="218">
        <v>12.12</v>
      </c>
      <c r="AJ13" s="218">
        <v>0</v>
      </c>
      <c r="AK13" s="218">
        <v>23.8</v>
      </c>
      <c r="AL13" s="218">
        <v>0</v>
      </c>
      <c r="AM13" s="218">
        <v>0</v>
      </c>
      <c r="AN13" s="218">
        <v>0</v>
      </c>
      <c r="AO13" s="218">
        <v>70.81</v>
      </c>
      <c r="AP13" s="218">
        <v>0</v>
      </c>
    </row>
    <row r="14" spans="1:42">
      <c r="A14" t="s">
        <v>56</v>
      </c>
      <c r="B14" s="218">
        <v>0</v>
      </c>
      <c r="C14" s="218">
        <v>0.61</v>
      </c>
      <c r="D14" s="218">
        <v>1.17</v>
      </c>
      <c r="E14" s="218">
        <v>0</v>
      </c>
      <c r="F14" s="218">
        <v>0</v>
      </c>
      <c r="G14" s="218">
        <v>2.88</v>
      </c>
      <c r="H14" s="218">
        <v>0</v>
      </c>
      <c r="I14" s="218">
        <v>0</v>
      </c>
      <c r="J14" s="218">
        <v>3.79</v>
      </c>
      <c r="K14" s="218">
        <v>1.1299999999999999</v>
      </c>
      <c r="L14" s="218">
        <v>3.64</v>
      </c>
      <c r="M14" s="218">
        <v>1.02</v>
      </c>
      <c r="N14" s="218">
        <v>1.1299999999999999</v>
      </c>
      <c r="O14" s="218">
        <v>1.25</v>
      </c>
      <c r="P14" s="218">
        <v>1.54</v>
      </c>
      <c r="Q14" s="218">
        <v>0.16</v>
      </c>
      <c r="R14" s="218">
        <v>0.51</v>
      </c>
      <c r="S14" s="218">
        <v>0.25</v>
      </c>
      <c r="T14" s="218">
        <v>0.63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2.36</v>
      </c>
      <c r="AD14" s="218">
        <v>0</v>
      </c>
      <c r="AE14" s="218">
        <v>0</v>
      </c>
      <c r="AF14" s="218">
        <v>0</v>
      </c>
      <c r="AG14" s="218">
        <v>35.299999999999997</v>
      </c>
      <c r="AH14" s="218">
        <v>0</v>
      </c>
      <c r="AI14" s="218">
        <v>12.12</v>
      </c>
      <c r="AJ14" s="218">
        <v>0</v>
      </c>
      <c r="AK14" s="218">
        <v>23.8</v>
      </c>
      <c r="AL14" s="218">
        <v>0</v>
      </c>
      <c r="AM14" s="218">
        <v>0</v>
      </c>
      <c r="AN14" s="218">
        <v>0</v>
      </c>
      <c r="AO14" s="218">
        <v>70.81</v>
      </c>
      <c r="AP14" s="218">
        <v>0</v>
      </c>
    </row>
    <row r="15" spans="1:42">
      <c r="A15" t="s">
        <v>57</v>
      </c>
      <c r="B15" s="218">
        <v>0</v>
      </c>
      <c r="C15" s="218">
        <v>0.61</v>
      </c>
      <c r="D15" s="218">
        <v>1.17</v>
      </c>
      <c r="E15" s="218">
        <v>0</v>
      </c>
      <c r="F15" s="218">
        <v>0</v>
      </c>
      <c r="G15" s="218">
        <v>2.88</v>
      </c>
      <c r="H15" s="218">
        <v>0</v>
      </c>
      <c r="I15" s="218">
        <v>0</v>
      </c>
      <c r="J15" s="218">
        <v>3.79</v>
      </c>
      <c r="K15" s="218">
        <v>1.1299999999999999</v>
      </c>
      <c r="L15" s="218">
        <v>3.64</v>
      </c>
      <c r="M15" s="218">
        <v>1.02</v>
      </c>
      <c r="N15" s="218">
        <v>1.1299999999999999</v>
      </c>
      <c r="O15" s="218">
        <v>1.25</v>
      </c>
      <c r="P15" s="218">
        <v>1.54</v>
      </c>
      <c r="Q15" s="218">
        <v>0.16</v>
      </c>
      <c r="R15" s="218">
        <v>0.51</v>
      </c>
      <c r="S15" s="218">
        <v>0.25</v>
      </c>
      <c r="T15" s="218">
        <v>0.63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2.36</v>
      </c>
      <c r="AD15" s="218">
        <v>0</v>
      </c>
      <c r="AE15" s="218">
        <v>0</v>
      </c>
      <c r="AF15" s="218">
        <v>0</v>
      </c>
      <c r="AG15" s="218">
        <v>34.5</v>
      </c>
      <c r="AH15" s="218">
        <v>0</v>
      </c>
      <c r="AI15" s="218">
        <v>12.12</v>
      </c>
      <c r="AJ15" s="218">
        <v>0</v>
      </c>
      <c r="AK15" s="218">
        <v>23.8</v>
      </c>
      <c r="AL15" s="218">
        <v>0</v>
      </c>
      <c r="AM15" s="218">
        <v>0</v>
      </c>
      <c r="AN15" s="218">
        <v>0</v>
      </c>
      <c r="AO15" s="218">
        <v>70.81</v>
      </c>
      <c r="AP15" s="218">
        <v>0</v>
      </c>
    </row>
    <row r="16" spans="1:42">
      <c r="A16" t="s">
        <v>58</v>
      </c>
      <c r="B16" s="218">
        <v>0</v>
      </c>
      <c r="C16" s="218">
        <v>0.61</v>
      </c>
      <c r="D16" s="218">
        <v>1.17</v>
      </c>
      <c r="E16" s="218">
        <v>0</v>
      </c>
      <c r="F16" s="218">
        <v>0</v>
      </c>
      <c r="G16" s="218">
        <v>2.88</v>
      </c>
      <c r="H16" s="218">
        <v>0</v>
      </c>
      <c r="I16" s="218">
        <v>0</v>
      </c>
      <c r="J16" s="218">
        <v>3.79</v>
      </c>
      <c r="K16" s="218">
        <v>1.1299999999999999</v>
      </c>
      <c r="L16" s="218">
        <v>3.64</v>
      </c>
      <c r="M16" s="218">
        <v>1.02</v>
      </c>
      <c r="N16" s="218">
        <v>1.1299999999999999</v>
      </c>
      <c r="O16" s="218">
        <v>1.25</v>
      </c>
      <c r="P16" s="218">
        <v>1.54</v>
      </c>
      <c r="Q16" s="218">
        <v>0.16</v>
      </c>
      <c r="R16" s="218">
        <v>0.51</v>
      </c>
      <c r="S16" s="218">
        <v>0.25</v>
      </c>
      <c r="T16" s="218">
        <v>0.63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2.36</v>
      </c>
      <c r="AD16" s="218">
        <v>0</v>
      </c>
      <c r="AE16" s="218">
        <v>0</v>
      </c>
      <c r="AF16" s="218">
        <v>0</v>
      </c>
      <c r="AG16" s="218">
        <v>34.5</v>
      </c>
      <c r="AH16" s="218">
        <v>0</v>
      </c>
      <c r="AI16" s="218">
        <v>12.12</v>
      </c>
      <c r="AJ16" s="218">
        <v>0</v>
      </c>
      <c r="AK16" s="218">
        <v>23.8</v>
      </c>
      <c r="AL16" s="218">
        <v>0</v>
      </c>
      <c r="AM16" s="218">
        <v>0</v>
      </c>
      <c r="AN16" s="218">
        <v>0</v>
      </c>
      <c r="AO16" s="218">
        <v>70.81</v>
      </c>
      <c r="AP16" s="218">
        <v>0</v>
      </c>
    </row>
    <row r="17" spans="1:42">
      <c r="A17" t="s">
        <v>59</v>
      </c>
      <c r="B17" s="218">
        <v>0</v>
      </c>
      <c r="C17" s="218">
        <v>0.71</v>
      </c>
      <c r="D17" s="218">
        <v>1.17</v>
      </c>
      <c r="E17" s="218">
        <v>0</v>
      </c>
      <c r="F17" s="218">
        <v>0</v>
      </c>
      <c r="G17" s="218">
        <v>2.88</v>
      </c>
      <c r="H17" s="218">
        <v>0</v>
      </c>
      <c r="I17" s="218">
        <v>0</v>
      </c>
      <c r="J17" s="218">
        <v>3.79</v>
      </c>
      <c r="K17" s="218">
        <v>1.1299999999999999</v>
      </c>
      <c r="L17" s="218">
        <v>3.64</v>
      </c>
      <c r="M17" s="218">
        <v>1.02</v>
      </c>
      <c r="N17" s="218">
        <v>1.1299999999999999</v>
      </c>
      <c r="O17" s="218">
        <v>1.25</v>
      </c>
      <c r="P17" s="218">
        <v>1.54</v>
      </c>
      <c r="Q17" s="218">
        <v>0.16</v>
      </c>
      <c r="R17" s="218">
        <v>0.51</v>
      </c>
      <c r="S17" s="218">
        <v>0.25</v>
      </c>
      <c r="T17" s="218">
        <v>0.63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2.36</v>
      </c>
      <c r="AD17" s="218">
        <v>0</v>
      </c>
      <c r="AE17" s="218">
        <v>0</v>
      </c>
      <c r="AF17" s="218">
        <v>0</v>
      </c>
      <c r="AG17" s="218">
        <v>34.5</v>
      </c>
      <c r="AH17" s="218">
        <v>0</v>
      </c>
      <c r="AI17" s="218">
        <v>12.12</v>
      </c>
      <c r="AJ17" s="218">
        <v>0</v>
      </c>
      <c r="AK17" s="218">
        <v>23.8</v>
      </c>
      <c r="AL17" s="218">
        <v>0</v>
      </c>
      <c r="AM17" s="218">
        <v>0</v>
      </c>
      <c r="AN17" s="218">
        <v>0</v>
      </c>
      <c r="AO17" s="218">
        <v>70.81</v>
      </c>
      <c r="AP17" s="218">
        <v>0</v>
      </c>
    </row>
    <row r="18" spans="1:42">
      <c r="A18" t="s">
        <v>60</v>
      </c>
      <c r="B18" s="218">
        <v>0</v>
      </c>
      <c r="C18" s="218">
        <v>0.71</v>
      </c>
      <c r="D18" s="218">
        <v>1.17</v>
      </c>
      <c r="E18" s="218">
        <v>0</v>
      </c>
      <c r="F18" s="218">
        <v>0</v>
      </c>
      <c r="G18" s="218">
        <v>2.88</v>
      </c>
      <c r="H18" s="218">
        <v>0</v>
      </c>
      <c r="I18" s="218">
        <v>0</v>
      </c>
      <c r="J18" s="218">
        <v>3.79</v>
      </c>
      <c r="K18" s="218">
        <v>1.1299999999999999</v>
      </c>
      <c r="L18" s="218">
        <v>3.64</v>
      </c>
      <c r="M18" s="218">
        <v>1.02</v>
      </c>
      <c r="N18" s="218">
        <v>1.1299999999999999</v>
      </c>
      <c r="O18" s="218">
        <v>1.25</v>
      </c>
      <c r="P18" s="218">
        <v>1.54</v>
      </c>
      <c r="Q18" s="218">
        <v>0.16</v>
      </c>
      <c r="R18" s="218">
        <v>0.51</v>
      </c>
      <c r="S18" s="218">
        <v>0.25</v>
      </c>
      <c r="T18" s="218">
        <v>0.63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2.36</v>
      </c>
      <c r="AD18" s="218">
        <v>0</v>
      </c>
      <c r="AE18" s="218">
        <v>0</v>
      </c>
      <c r="AF18" s="218">
        <v>0</v>
      </c>
      <c r="AG18" s="218">
        <v>34.5</v>
      </c>
      <c r="AH18" s="218">
        <v>0</v>
      </c>
      <c r="AI18" s="218">
        <v>12.12</v>
      </c>
      <c r="AJ18" s="218">
        <v>0</v>
      </c>
      <c r="AK18" s="218">
        <v>23.8</v>
      </c>
      <c r="AL18" s="218">
        <v>0</v>
      </c>
      <c r="AM18" s="218">
        <v>0</v>
      </c>
      <c r="AN18" s="218">
        <v>0</v>
      </c>
      <c r="AO18" s="218">
        <v>70.81</v>
      </c>
      <c r="AP18" s="218">
        <v>0</v>
      </c>
    </row>
    <row r="19" spans="1:42">
      <c r="A19" t="s">
        <v>61</v>
      </c>
      <c r="B19" s="218">
        <v>0</v>
      </c>
      <c r="C19" s="218">
        <v>0.71</v>
      </c>
      <c r="D19" s="218">
        <v>1.17</v>
      </c>
      <c r="E19" s="218">
        <v>0</v>
      </c>
      <c r="F19" s="218">
        <v>0</v>
      </c>
      <c r="G19" s="218">
        <v>2.88</v>
      </c>
      <c r="H19" s="218">
        <v>0</v>
      </c>
      <c r="I19" s="218">
        <v>0</v>
      </c>
      <c r="J19" s="218">
        <v>3.79</v>
      </c>
      <c r="K19" s="218">
        <v>1.1299999999999999</v>
      </c>
      <c r="L19" s="218">
        <v>3.64</v>
      </c>
      <c r="M19" s="218">
        <v>1.02</v>
      </c>
      <c r="N19" s="218">
        <v>1.1299999999999999</v>
      </c>
      <c r="O19" s="218">
        <v>1.25</v>
      </c>
      <c r="P19" s="218">
        <v>1.54</v>
      </c>
      <c r="Q19" s="218">
        <v>0.16</v>
      </c>
      <c r="R19" s="218">
        <v>0.51</v>
      </c>
      <c r="S19" s="218">
        <v>0.25</v>
      </c>
      <c r="T19" s="218">
        <v>0.63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2.36</v>
      </c>
      <c r="AD19" s="218">
        <v>0</v>
      </c>
      <c r="AE19" s="218">
        <v>0</v>
      </c>
      <c r="AF19" s="218">
        <v>0</v>
      </c>
      <c r="AG19" s="218">
        <v>34.5</v>
      </c>
      <c r="AH19" s="218">
        <v>0</v>
      </c>
      <c r="AI19" s="218">
        <v>12.12</v>
      </c>
      <c r="AJ19" s="218">
        <v>0</v>
      </c>
      <c r="AK19" s="218">
        <v>23.8</v>
      </c>
      <c r="AL19" s="218">
        <v>0</v>
      </c>
      <c r="AM19" s="218">
        <v>0</v>
      </c>
      <c r="AN19" s="218">
        <v>0</v>
      </c>
      <c r="AO19" s="218">
        <v>70.81</v>
      </c>
      <c r="AP19" s="218">
        <v>0</v>
      </c>
    </row>
    <row r="20" spans="1:42">
      <c r="A20" t="s">
        <v>62</v>
      </c>
      <c r="B20" s="218">
        <v>0</v>
      </c>
      <c r="C20" s="218">
        <v>0.71</v>
      </c>
      <c r="D20" s="218">
        <v>1.17</v>
      </c>
      <c r="E20" s="218">
        <v>0</v>
      </c>
      <c r="F20" s="218">
        <v>0</v>
      </c>
      <c r="G20" s="218">
        <v>2.88</v>
      </c>
      <c r="H20" s="218">
        <v>0</v>
      </c>
      <c r="I20" s="218">
        <v>0</v>
      </c>
      <c r="J20" s="218">
        <v>3.79</v>
      </c>
      <c r="K20" s="218">
        <v>1.1299999999999999</v>
      </c>
      <c r="L20" s="218">
        <v>3.64</v>
      </c>
      <c r="M20" s="218">
        <v>1.02</v>
      </c>
      <c r="N20" s="218">
        <v>1.1299999999999999</v>
      </c>
      <c r="O20" s="218">
        <v>1.25</v>
      </c>
      <c r="P20" s="218">
        <v>1.54</v>
      </c>
      <c r="Q20" s="218">
        <v>0.16</v>
      </c>
      <c r="R20" s="218">
        <v>0.51</v>
      </c>
      <c r="S20" s="218">
        <v>0.25</v>
      </c>
      <c r="T20" s="218">
        <v>0.63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2.36</v>
      </c>
      <c r="AD20" s="218">
        <v>0</v>
      </c>
      <c r="AE20" s="218">
        <v>0</v>
      </c>
      <c r="AF20" s="218">
        <v>0</v>
      </c>
      <c r="AG20" s="218">
        <v>34.5</v>
      </c>
      <c r="AH20" s="218">
        <v>0</v>
      </c>
      <c r="AI20" s="218">
        <v>12.12</v>
      </c>
      <c r="AJ20" s="218">
        <v>0</v>
      </c>
      <c r="AK20" s="218">
        <v>23.8</v>
      </c>
      <c r="AL20" s="218">
        <v>0</v>
      </c>
      <c r="AM20" s="218">
        <v>0</v>
      </c>
      <c r="AN20" s="218">
        <v>0</v>
      </c>
      <c r="AO20" s="218">
        <v>70.81</v>
      </c>
      <c r="AP20" s="218">
        <v>0</v>
      </c>
    </row>
    <row r="21" spans="1:42">
      <c r="A21" t="s">
        <v>63</v>
      </c>
      <c r="B21" s="218">
        <v>0</v>
      </c>
      <c r="C21" s="218">
        <v>0.71</v>
      </c>
      <c r="D21" s="218">
        <v>1.17</v>
      </c>
      <c r="E21" s="218">
        <v>0</v>
      </c>
      <c r="F21" s="218">
        <v>0</v>
      </c>
      <c r="G21" s="218">
        <v>2.88</v>
      </c>
      <c r="H21" s="218">
        <v>0</v>
      </c>
      <c r="I21" s="218">
        <v>0</v>
      </c>
      <c r="J21" s="218">
        <v>3.79</v>
      </c>
      <c r="K21" s="218">
        <v>1.1299999999999999</v>
      </c>
      <c r="L21" s="218">
        <v>3.64</v>
      </c>
      <c r="M21" s="218">
        <v>1.02</v>
      </c>
      <c r="N21" s="218">
        <v>1.1299999999999999</v>
      </c>
      <c r="O21" s="218">
        <v>1.25</v>
      </c>
      <c r="P21" s="218">
        <v>1.54</v>
      </c>
      <c r="Q21" s="218">
        <v>0.16</v>
      </c>
      <c r="R21" s="218">
        <v>0.51</v>
      </c>
      <c r="S21" s="218">
        <v>0.25</v>
      </c>
      <c r="T21" s="218">
        <v>0.63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2.36</v>
      </c>
      <c r="AD21" s="218">
        <v>0</v>
      </c>
      <c r="AE21" s="218">
        <v>0</v>
      </c>
      <c r="AF21" s="218">
        <v>0</v>
      </c>
      <c r="AG21" s="218">
        <v>34.5</v>
      </c>
      <c r="AH21" s="218">
        <v>0</v>
      </c>
      <c r="AI21" s="218">
        <v>12.12</v>
      </c>
      <c r="AJ21" s="218">
        <v>0</v>
      </c>
      <c r="AK21" s="218">
        <v>23.8</v>
      </c>
      <c r="AL21" s="218">
        <v>0</v>
      </c>
      <c r="AM21" s="218">
        <v>0</v>
      </c>
      <c r="AN21" s="218">
        <v>0</v>
      </c>
      <c r="AO21" s="218">
        <v>70.81</v>
      </c>
      <c r="AP21" s="218">
        <v>0</v>
      </c>
    </row>
    <row r="22" spans="1:42">
      <c r="A22" t="s">
        <v>64</v>
      </c>
      <c r="B22" s="218">
        <v>0</v>
      </c>
      <c r="C22" s="218">
        <v>0.71</v>
      </c>
      <c r="D22" s="218">
        <v>1.17</v>
      </c>
      <c r="E22" s="218">
        <v>0</v>
      </c>
      <c r="F22" s="218">
        <v>0</v>
      </c>
      <c r="G22" s="218">
        <v>2.88</v>
      </c>
      <c r="H22" s="218">
        <v>0</v>
      </c>
      <c r="I22" s="218">
        <v>0</v>
      </c>
      <c r="J22" s="218">
        <v>3.79</v>
      </c>
      <c r="K22" s="218">
        <v>1.1299999999999999</v>
      </c>
      <c r="L22" s="218">
        <v>3.64</v>
      </c>
      <c r="M22" s="218">
        <v>1.02</v>
      </c>
      <c r="N22" s="218">
        <v>1.1299999999999999</v>
      </c>
      <c r="O22" s="218">
        <v>1.25</v>
      </c>
      <c r="P22" s="218">
        <v>1.54</v>
      </c>
      <c r="Q22" s="218">
        <v>0.16</v>
      </c>
      <c r="R22" s="218">
        <v>0.51</v>
      </c>
      <c r="S22" s="218">
        <v>0.25</v>
      </c>
      <c r="T22" s="218">
        <v>0.63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2.36</v>
      </c>
      <c r="AD22" s="218">
        <v>0</v>
      </c>
      <c r="AE22" s="218">
        <v>0</v>
      </c>
      <c r="AF22" s="218">
        <v>0</v>
      </c>
      <c r="AG22" s="218">
        <v>34.5</v>
      </c>
      <c r="AH22" s="218">
        <v>0</v>
      </c>
      <c r="AI22" s="218">
        <v>12.12</v>
      </c>
      <c r="AJ22" s="218">
        <v>0</v>
      </c>
      <c r="AK22" s="218">
        <v>23.8</v>
      </c>
      <c r="AL22" s="218">
        <v>0</v>
      </c>
      <c r="AM22" s="218">
        <v>0</v>
      </c>
      <c r="AN22" s="218">
        <v>0</v>
      </c>
      <c r="AO22" s="218">
        <v>70.81</v>
      </c>
      <c r="AP22" s="218">
        <v>0</v>
      </c>
    </row>
    <row r="23" spans="1:42">
      <c r="A23" t="s">
        <v>65</v>
      </c>
      <c r="B23" s="218">
        <v>0</v>
      </c>
      <c r="C23" s="218">
        <v>0.71</v>
      </c>
      <c r="D23" s="218">
        <v>1.17</v>
      </c>
      <c r="E23" s="218">
        <v>0</v>
      </c>
      <c r="F23" s="218">
        <v>0</v>
      </c>
      <c r="G23" s="218">
        <v>2.88</v>
      </c>
      <c r="H23" s="218">
        <v>0</v>
      </c>
      <c r="I23" s="218">
        <v>0</v>
      </c>
      <c r="J23" s="218">
        <v>3.79</v>
      </c>
      <c r="K23" s="218">
        <v>1.1299999999999999</v>
      </c>
      <c r="L23" s="218">
        <v>3.64</v>
      </c>
      <c r="M23" s="218">
        <v>1.02</v>
      </c>
      <c r="N23" s="218">
        <v>1.1299999999999999</v>
      </c>
      <c r="O23" s="218">
        <v>1.25</v>
      </c>
      <c r="P23" s="218">
        <v>1.54</v>
      </c>
      <c r="Q23" s="218">
        <v>0.16</v>
      </c>
      <c r="R23" s="218">
        <v>0.51</v>
      </c>
      <c r="S23" s="218">
        <v>0.25</v>
      </c>
      <c r="T23" s="218">
        <v>0.63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2.36</v>
      </c>
      <c r="AD23" s="218">
        <v>0</v>
      </c>
      <c r="AE23" s="218">
        <v>0</v>
      </c>
      <c r="AF23" s="218">
        <v>0</v>
      </c>
      <c r="AG23" s="218">
        <v>33.75</v>
      </c>
      <c r="AH23" s="218">
        <v>0</v>
      </c>
      <c r="AI23" s="218">
        <v>12.12</v>
      </c>
      <c r="AJ23" s="218">
        <v>0</v>
      </c>
      <c r="AK23" s="218">
        <v>23.8</v>
      </c>
      <c r="AL23" s="218">
        <v>0</v>
      </c>
      <c r="AM23" s="218">
        <v>0</v>
      </c>
      <c r="AN23" s="218">
        <v>0</v>
      </c>
      <c r="AO23" s="218">
        <v>70.81</v>
      </c>
      <c r="AP23" s="218">
        <v>0</v>
      </c>
    </row>
    <row r="24" spans="1:42">
      <c r="A24" t="s">
        <v>66</v>
      </c>
      <c r="B24" s="218">
        <v>0</v>
      </c>
      <c r="C24" s="218">
        <v>0.71</v>
      </c>
      <c r="D24" s="218">
        <v>1.17</v>
      </c>
      <c r="E24" s="218">
        <v>0</v>
      </c>
      <c r="F24" s="218">
        <v>0</v>
      </c>
      <c r="G24" s="218">
        <v>2.88</v>
      </c>
      <c r="H24" s="218">
        <v>0</v>
      </c>
      <c r="I24" s="218">
        <v>0</v>
      </c>
      <c r="J24" s="218">
        <v>3.79</v>
      </c>
      <c r="K24" s="218">
        <v>1.1299999999999999</v>
      </c>
      <c r="L24" s="218">
        <v>3.64</v>
      </c>
      <c r="M24" s="218">
        <v>1.02</v>
      </c>
      <c r="N24" s="218">
        <v>1.1299999999999999</v>
      </c>
      <c r="O24" s="218">
        <v>1.25</v>
      </c>
      <c r="P24" s="218">
        <v>1.54</v>
      </c>
      <c r="Q24" s="218">
        <v>0.16</v>
      </c>
      <c r="R24" s="218">
        <v>0.51</v>
      </c>
      <c r="S24" s="218">
        <v>0.25</v>
      </c>
      <c r="T24" s="218">
        <v>0.63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2.42</v>
      </c>
      <c r="AD24" s="218">
        <v>0</v>
      </c>
      <c r="AE24" s="218">
        <v>0</v>
      </c>
      <c r="AF24" s="218">
        <v>0</v>
      </c>
      <c r="AG24" s="218">
        <v>33.75</v>
      </c>
      <c r="AH24" s="218">
        <v>0</v>
      </c>
      <c r="AI24" s="218">
        <v>12.12</v>
      </c>
      <c r="AJ24" s="218">
        <v>0</v>
      </c>
      <c r="AK24" s="218">
        <v>23.8</v>
      </c>
      <c r="AL24" s="218">
        <v>0</v>
      </c>
      <c r="AM24" s="218">
        <v>0</v>
      </c>
      <c r="AN24" s="218">
        <v>0</v>
      </c>
      <c r="AO24" s="218">
        <v>70.81</v>
      </c>
      <c r="AP24" s="218">
        <v>0</v>
      </c>
    </row>
    <row r="25" spans="1:42">
      <c r="A25" t="s">
        <v>67</v>
      </c>
      <c r="B25" s="218">
        <v>0</v>
      </c>
      <c r="C25" s="218">
        <v>0.71</v>
      </c>
      <c r="D25" s="218">
        <v>1.17</v>
      </c>
      <c r="E25" s="218">
        <v>0</v>
      </c>
      <c r="F25" s="218">
        <v>0</v>
      </c>
      <c r="G25" s="218">
        <v>2.88</v>
      </c>
      <c r="H25" s="218">
        <v>0</v>
      </c>
      <c r="I25" s="218">
        <v>0</v>
      </c>
      <c r="J25" s="218">
        <v>3.79</v>
      </c>
      <c r="K25" s="218">
        <v>1.1299999999999999</v>
      </c>
      <c r="L25" s="218">
        <v>3.64</v>
      </c>
      <c r="M25" s="218">
        <v>1.02</v>
      </c>
      <c r="N25" s="218">
        <v>1.1299999999999999</v>
      </c>
      <c r="O25" s="218">
        <v>1.25</v>
      </c>
      <c r="P25" s="218">
        <v>1.54</v>
      </c>
      <c r="Q25" s="218">
        <v>0.16</v>
      </c>
      <c r="R25" s="218">
        <v>0.51</v>
      </c>
      <c r="S25" s="218">
        <v>0.25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2.42</v>
      </c>
      <c r="AD25" s="218">
        <v>0</v>
      </c>
      <c r="AE25" s="218">
        <v>0</v>
      </c>
      <c r="AF25" s="218">
        <v>0</v>
      </c>
      <c r="AG25" s="218">
        <v>33.75</v>
      </c>
      <c r="AH25" s="218">
        <v>0</v>
      </c>
      <c r="AI25" s="218">
        <v>12.12</v>
      </c>
      <c r="AJ25" s="218">
        <v>0</v>
      </c>
      <c r="AK25" s="218">
        <v>23.8</v>
      </c>
      <c r="AL25" s="218">
        <v>0</v>
      </c>
      <c r="AM25" s="218">
        <v>0</v>
      </c>
      <c r="AN25" s="218">
        <v>0</v>
      </c>
      <c r="AO25" s="218">
        <v>70.81</v>
      </c>
      <c r="AP25" s="218">
        <v>0</v>
      </c>
    </row>
    <row r="26" spans="1:42">
      <c r="A26" t="s">
        <v>68</v>
      </c>
      <c r="B26" s="218">
        <v>0</v>
      </c>
      <c r="C26" s="218">
        <v>0.71</v>
      </c>
      <c r="D26" s="218">
        <v>1.17</v>
      </c>
      <c r="E26" s="218">
        <v>0</v>
      </c>
      <c r="F26" s="218">
        <v>0</v>
      </c>
      <c r="G26" s="218">
        <v>2.88</v>
      </c>
      <c r="H26" s="218">
        <v>0</v>
      </c>
      <c r="I26" s="218">
        <v>0</v>
      </c>
      <c r="J26" s="218">
        <v>3.79</v>
      </c>
      <c r="K26" s="218">
        <v>1.1299999999999999</v>
      </c>
      <c r="L26" s="218">
        <v>3.64</v>
      </c>
      <c r="M26" s="218">
        <v>1.02</v>
      </c>
      <c r="N26" s="218">
        <v>1.1299999999999999</v>
      </c>
      <c r="O26" s="218">
        <v>1.25</v>
      </c>
      <c r="P26" s="218">
        <v>1.54</v>
      </c>
      <c r="Q26" s="218">
        <v>0.16</v>
      </c>
      <c r="R26" s="218">
        <v>0.51</v>
      </c>
      <c r="S26" s="218">
        <v>0.25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2.42</v>
      </c>
      <c r="AD26" s="218">
        <v>0</v>
      </c>
      <c r="AE26" s="218">
        <v>0</v>
      </c>
      <c r="AF26" s="218">
        <v>0</v>
      </c>
      <c r="AG26" s="218">
        <v>33.75</v>
      </c>
      <c r="AH26" s="218">
        <v>0</v>
      </c>
      <c r="AI26" s="218">
        <v>12.12</v>
      </c>
      <c r="AJ26" s="218">
        <v>0</v>
      </c>
      <c r="AK26" s="218">
        <v>23.8</v>
      </c>
      <c r="AL26" s="218">
        <v>0</v>
      </c>
      <c r="AM26" s="218">
        <v>0</v>
      </c>
      <c r="AN26" s="218">
        <v>0</v>
      </c>
      <c r="AO26" s="218">
        <v>70.81</v>
      </c>
      <c r="AP26" s="218">
        <v>0</v>
      </c>
    </row>
    <row r="27" spans="1:42">
      <c r="A27" t="s">
        <v>69</v>
      </c>
      <c r="B27" s="218">
        <v>0</v>
      </c>
      <c r="C27" s="218">
        <v>0.71</v>
      </c>
      <c r="D27" s="218">
        <v>1.17</v>
      </c>
      <c r="E27" s="218">
        <v>0</v>
      </c>
      <c r="F27" s="218">
        <v>0</v>
      </c>
      <c r="G27" s="218">
        <v>2.88</v>
      </c>
      <c r="H27" s="218">
        <v>0</v>
      </c>
      <c r="I27" s="218">
        <v>0</v>
      </c>
      <c r="J27" s="218">
        <v>3.79</v>
      </c>
      <c r="K27" s="218">
        <v>1.1299999999999999</v>
      </c>
      <c r="L27" s="218">
        <v>3.64</v>
      </c>
      <c r="M27" s="218">
        <v>1.02</v>
      </c>
      <c r="N27" s="218">
        <v>1.1299999999999999</v>
      </c>
      <c r="O27" s="218">
        <v>1.25</v>
      </c>
      <c r="P27" s="218">
        <v>1.54</v>
      </c>
      <c r="Q27" s="218">
        <v>0.16</v>
      </c>
      <c r="R27" s="218">
        <v>0.51</v>
      </c>
      <c r="S27" s="218">
        <v>0.25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2.37</v>
      </c>
      <c r="AD27" s="218">
        <v>0</v>
      </c>
      <c r="AE27" s="218">
        <v>0</v>
      </c>
      <c r="AF27" s="218">
        <v>0</v>
      </c>
      <c r="AG27" s="218">
        <v>33.75</v>
      </c>
      <c r="AH27" s="218">
        <v>0</v>
      </c>
      <c r="AI27" s="218">
        <v>12.12</v>
      </c>
      <c r="AJ27" s="218">
        <v>0</v>
      </c>
      <c r="AK27" s="218">
        <v>23.8</v>
      </c>
      <c r="AL27" s="218">
        <v>0</v>
      </c>
      <c r="AM27" s="218">
        <v>0</v>
      </c>
      <c r="AN27" s="218">
        <v>0</v>
      </c>
      <c r="AO27" s="218">
        <v>70.81</v>
      </c>
      <c r="AP27" s="218">
        <v>0</v>
      </c>
    </row>
    <row r="28" spans="1:42">
      <c r="A28" t="s">
        <v>70</v>
      </c>
      <c r="B28" s="218">
        <v>0</v>
      </c>
      <c r="C28" s="218">
        <v>0.71</v>
      </c>
      <c r="D28" s="218">
        <v>1.17</v>
      </c>
      <c r="E28" s="218">
        <v>0</v>
      </c>
      <c r="F28" s="218">
        <v>0</v>
      </c>
      <c r="G28" s="218">
        <v>2.88</v>
      </c>
      <c r="H28" s="218">
        <v>0</v>
      </c>
      <c r="I28" s="218">
        <v>0</v>
      </c>
      <c r="J28" s="218">
        <v>3.79</v>
      </c>
      <c r="K28" s="218">
        <v>1.1299999999999999</v>
      </c>
      <c r="L28" s="218">
        <v>3.64</v>
      </c>
      <c r="M28" s="218">
        <v>1.02</v>
      </c>
      <c r="N28" s="218">
        <v>1.1299999999999999</v>
      </c>
      <c r="O28" s="218">
        <v>1.25</v>
      </c>
      <c r="P28" s="218">
        <v>1.54</v>
      </c>
      <c r="Q28" s="218">
        <v>0.16</v>
      </c>
      <c r="R28" s="218">
        <v>0.51</v>
      </c>
      <c r="S28" s="218">
        <v>0.25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2.37</v>
      </c>
      <c r="AD28" s="218">
        <v>0</v>
      </c>
      <c r="AE28" s="218">
        <v>0</v>
      </c>
      <c r="AF28" s="218">
        <v>0</v>
      </c>
      <c r="AG28" s="218">
        <v>33.75</v>
      </c>
      <c r="AH28" s="218">
        <v>0</v>
      </c>
      <c r="AI28" s="218">
        <v>12.12</v>
      </c>
      <c r="AJ28" s="218">
        <v>0</v>
      </c>
      <c r="AK28" s="218">
        <v>23.8</v>
      </c>
      <c r="AL28" s="218">
        <v>0</v>
      </c>
      <c r="AM28" s="218">
        <v>0</v>
      </c>
      <c r="AN28" s="218">
        <v>0</v>
      </c>
      <c r="AO28" s="218">
        <v>70.81</v>
      </c>
      <c r="AP28" s="218">
        <v>0</v>
      </c>
    </row>
    <row r="29" spans="1:42">
      <c r="A29" t="s">
        <v>71</v>
      </c>
      <c r="B29" s="218">
        <v>0</v>
      </c>
      <c r="C29" s="218">
        <v>0.71</v>
      </c>
      <c r="D29" s="218">
        <v>1.17</v>
      </c>
      <c r="E29" s="218">
        <v>0</v>
      </c>
      <c r="F29" s="218">
        <v>0</v>
      </c>
      <c r="G29" s="218">
        <v>2.88</v>
      </c>
      <c r="H29" s="218">
        <v>0</v>
      </c>
      <c r="I29" s="218">
        <v>0</v>
      </c>
      <c r="J29" s="218">
        <v>3.79</v>
      </c>
      <c r="K29" s="218">
        <v>1.1299999999999999</v>
      </c>
      <c r="L29" s="218">
        <v>3.64</v>
      </c>
      <c r="M29" s="218">
        <v>1.02</v>
      </c>
      <c r="N29" s="218">
        <v>1.1299999999999999</v>
      </c>
      <c r="O29" s="218">
        <v>1.25</v>
      </c>
      <c r="P29" s="218">
        <v>1.54</v>
      </c>
      <c r="Q29" s="218">
        <v>0.16</v>
      </c>
      <c r="R29" s="218">
        <v>0.51</v>
      </c>
      <c r="S29" s="218">
        <v>0.25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2.37</v>
      </c>
      <c r="AD29" s="218">
        <v>0</v>
      </c>
      <c r="AE29" s="218">
        <v>0</v>
      </c>
      <c r="AF29" s="218">
        <v>0</v>
      </c>
      <c r="AG29" s="218">
        <v>33.75</v>
      </c>
      <c r="AH29" s="218">
        <v>0</v>
      </c>
      <c r="AI29" s="218">
        <v>12.12</v>
      </c>
      <c r="AJ29" s="218">
        <v>0</v>
      </c>
      <c r="AK29" s="218">
        <v>23.8</v>
      </c>
      <c r="AL29" s="218">
        <v>0</v>
      </c>
      <c r="AM29" s="218">
        <v>0</v>
      </c>
      <c r="AN29" s="218">
        <v>0</v>
      </c>
      <c r="AO29" s="218">
        <v>70.81</v>
      </c>
      <c r="AP29" s="218">
        <v>0</v>
      </c>
    </row>
    <row r="30" spans="1:42">
      <c r="A30" t="s">
        <v>72</v>
      </c>
      <c r="B30" s="218">
        <v>0</v>
      </c>
      <c r="C30" s="218">
        <v>0.71</v>
      </c>
      <c r="D30" s="218">
        <v>1.17</v>
      </c>
      <c r="E30" s="218">
        <v>0</v>
      </c>
      <c r="F30" s="218">
        <v>0</v>
      </c>
      <c r="G30" s="218">
        <v>2.88</v>
      </c>
      <c r="H30" s="218">
        <v>0</v>
      </c>
      <c r="I30" s="218">
        <v>0</v>
      </c>
      <c r="J30" s="218">
        <v>3.79</v>
      </c>
      <c r="K30" s="218">
        <v>1.1299999999999999</v>
      </c>
      <c r="L30" s="218">
        <v>3.64</v>
      </c>
      <c r="M30" s="218">
        <v>1.02</v>
      </c>
      <c r="N30" s="218">
        <v>1.1299999999999999</v>
      </c>
      <c r="O30" s="218">
        <v>1.25</v>
      </c>
      <c r="P30" s="218">
        <v>1.54</v>
      </c>
      <c r="Q30" s="218">
        <v>0.16</v>
      </c>
      <c r="R30" s="218">
        <v>0.51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2.37</v>
      </c>
      <c r="AD30" s="218">
        <v>0</v>
      </c>
      <c r="AE30" s="218">
        <v>0</v>
      </c>
      <c r="AF30" s="218">
        <v>0</v>
      </c>
      <c r="AG30" s="218">
        <v>33.75</v>
      </c>
      <c r="AH30" s="218">
        <v>0</v>
      </c>
      <c r="AI30" s="218">
        <v>12.12</v>
      </c>
      <c r="AJ30" s="218">
        <v>0</v>
      </c>
      <c r="AK30" s="218">
        <v>23.8</v>
      </c>
      <c r="AL30" s="218">
        <v>0</v>
      </c>
      <c r="AM30" s="218">
        <v>0</v>
      </c>
      <c r="AN30" s="218">
        <v>0</v>
      </c>
      <c r="AO30" s="218">
        <v>70.81</v>
      </c>
      <c r="AP30" s="218">
        <v>0</v>
      </c>
    </row>
    <row r="31" spans="1:42">
      <c r="A31" t="s">
        <v>73</v>
      </c>
      <c r="B31" s="218">
        <v>0</v>
      </c>
      <c r="C31" s="218">
        <v>0.71</v>
      </c>
      <c r="D31" s="218">
        <v>1.17</v>
      </c>
      <c r="E31" s="218">
        <v>0</v>
      </c>
      <c r="F31" s="218">
        <v>0</v>
      </c>
      <c r="G31" s="218">
        <v>2.88</v>
      </c>
      <c r="H31" s="218">
        <v>0</v>
      </c>
      <c r="I31" s="218">
        <v>0</v>
      </c>
      <c r="J31" s="218">
        <v>3.79</v>
      </c>
      <c r="K31" s="218">
        <v>1.1299999999999999</v>
      </c>
      <c r="L31" s="218">
        <v>3.64</v>
      </c>
      <c r="M31" s="218">
        <v>1.02</v>
      </c>
      <c r="N31" s="218">
        <v>1.1299999999999999</v>
      </c>
      <c r="O31" s="218">
        <v>1.25</v>
      </c>
      <c r="P31" s="218">
        <v>1.54</v>
      </c>
      <c r="Q31" s="218">
        <v>0.16</v>
      </c>
      <c r="R31" s="218">
        <v>0.51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2.42</v>
      </c>
      <c r="AD31" s="218">
        <v>0</v>
      </c>
      <c r="AE31" s="218">
        <v>0</v>
      </c>
      <c r="AF31" s="218">
        <v>0</v>
      </c>
      <c r="AG31" s="218">
        <v>34.5</v>
      </c>
      <c r="AH31" s="218">
        <v>0</v>
      </c>
      <c r="AI31" s="218">
        <v>12.12</v>
      </c>
      <c r="AJ31" s="218">
        <v>0</v>
      </c>
      <c r="AK31" s="218">
        <v>23.8</v>
      </c>
      <c r="AL31" s="218">
        <v>0</v>
      </c>
      <c r="AM31" s="218">
        <v>0</v>
      </c>
      <c r="AN31" s="218">
        <v>0</v>
      </c>
      <c r="AO31" s="218">
        <v>70.81</v>
      </c>
      <c r="AP31" s="218">
        <v>0</v>
      </c>
    </row>
    <row r="32" spans="1:42">
      <c r="A32" t="s">
        <v>74</v>
      </c>
      <c r="B32" s="218">
        <v>0</v>
      </c>
      <c r="C32" s="218">
        <v>0.71</v>
      </c>
      <c r="D32" s="218">
        <v>1.17</v>
      </c>
      <c r="E32" s="218">
        <v>0</v>
      </c>
      <c r="F32" s="218">
        <v>0</v>
      </c>
      <c r="G32" s="218">
        <v>2.88</v>
      </c>
      <c r="H32" s="218">
        <v>0</v>
      </c>
      <c r="I32" s="218">
        <v>0</v>
      </c>
      <c r="J32" s="218">
        <v>3.79</v>
      </c>
      <c r="K32" s="218">
        <v>1.1299999999999999</v>
      </c>
      <c r="L32" s="218">
        <v>3.64</v>
      </c>
      <c r="M32" s="218">
        <v>1.02</v>
      </c>
      <c r="N32" s="218">
        <v>1.1299999999999999</v>
      </c>
      <c r="O32" s="218">
        <v>1.25</v>
      </c>
      <c r="P32" s="218">
        <v>1.54</v>
      </c>
      <c r="Q32" s="218">
        <v>0.16</v>
      </c>
      <c r="R32" s="218">
        <v>0.51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2.42</v>
      </c>
      <c r="AD32" s="218">
        <v>0</v>
      </c>
      <c r="AE32" s="218">
        <v>0</v>
      </c>
      <c r="AF32" s="218">
        <v>0</v>
      </c>
      <c r="AG32" s="218">
        <v>34.5</v>
      </c>
      <c r="AH32" s="218">
        <v>0</v>
      </c>
      <c r="AI32" s="218">
        <v>12.12</v>
      </c>
      <c r="AJ32" s="218">
        <v>0</v>
      </c>
      <c r="AK32" s="218">
        <v>23.8</v>
      </c>
      <c r="AL32" s="218">
        <v>0</v>
      </c>
      <c r="AM32" s="218">
        <v>0</v>
      </c>
      <c r="AN32" s="218">
        <v>0</v>
      </c>
      <c r="AO32" s="218">
        <v>70.81</v>
      </c>
      <c r="AP32" s="218">
        <v>0</v>
      </c>
    </row>
    <row r="33" spans="1:42">
      <c r="A33" t="s">
        <v>75</v>
      </c>
      <c r="B33" s="218">
        <v>0</v>
      </c>
      <c r="C33" s="218">
        <v>0.71</v>
      </c>
      <c r="D33" s="218">
        <v>1.17</v>
      </c>
      <c r="E33" s="218">
        <v>0</v>
      </c>
      <c r="F33" s="218">
        <v>0</v>
      </c>
      <c r="G33" s="218">
        <v>2.88</v>
      </c>
      <c r="H33" s="218">
        <v>0</v>
      </c>
      <c r="I33" s="218">
        <v>0</v>
      </c>
      <c r="J33" s="218">
        <v>3.79</v>
      </c>
      <c r="K33" s="218">
        <v>1.1299999999999999</v>
      </c>
      <c r="L33" s="218">
        <v>3.64</v>
      </c>
      <c r="M33" s="218">
        <v>1.02</v>
      </c>
      <c r="N33" s="218">
        <v>1.1299999999999999</v>
      </c>
      <c r="O33" s="218">
        <v>1.25</v>
      </c>
      <c r="P33" s="218">
        <v>1.54</v>
      </c>
      <c r="Q33" s="218">
        <v>0.16</v>
      </c>
      <c r="R33" s="218">
        <v>0.51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2.42</v>
      </c>
      <c r="AD33" s="218">
        <v>0</v>
      </c>
      <c r="AE33" s="218">
        <v>0</v>
      </c>
      <c r="AF33" s="218">
        <v>0</v>
      </c>
      <c r="AG33" s="218">
        <v>34.5</v>
      </c>
      <c r="AH33" s="218">
        <v>0</v>
      </c>
      <c r="AI33" s="218">
        <v>12.12</v>
      </c>
      <c r="AJ33" s="218">
        <v>0</v>
      </c>
      <c r="AK33" s="218">
        <v>23.8</v>
      </c>
      <c r="AL33" s="218">
        <v>0</v>
      </c>
      <c r="AM33" s="218">
        <v>0</v>
      </c>
      <c r="AN33" s="218">
        <v>0</v>
      </c>
      <c r="AO33" s="218">
        <v>70.81</v>
      </c>
      <c r="AP33" s="218">
        <v>0</v>
      </c>
    </row>
    <row r="34" spans="1:42">
      <c r="A34" t="s">
        <v>76</v>
      </c>
      <c r="B34" s="218">
        <v>0</v>
      </c>
      <c r="C34" s="218">
        <v>0.71</v>
      </c>
      <c r="D34" s="218">
        <v>1.17</v>
      </c>
      <c r="E34" s="218">
        <v>0</v>
      </c>
      <c r="F34" s="218">
        <v>0</v>
      </c>
      <c r="G34" s="218">
        <v>2.88</v>
      </c>
      <c r="H34" s="218">
        <v>0</v>
      </c>
      <c r="I34" s="218">
        <v>0</v>
      </c>
      <c r="J34" s="218">
        <v>3.79</v>
      </c>
      <c r="K34" s="218">
        <v>1.1299999999999999</v>
      </c>
      <c r="L34" s="218">
        <v>3.64</v>
      </c>
      <c r="M34" s="218">
        <v>1.02</v>
      </c>
      <c r="N34" s="218">
        <v>1.1299999999999999</v>
      </c>
      <c r="O34" s="218">
        <v>1.25</v>
      </c>
      <c r="P34" s="218">
        <v>1.54</v>
      </c>
      <c r="Q34" s="218">
        <v>0.16</v>
      </c>
      <c r="R34" s="218">
        <v>0.51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2.36</v>
      </c>
      <c r="AD34" s="218">
        <v>0</v>
      </c>
      <c r="AE34" s="218">
        <v>0</v>
      </c>
      <c r="AF34" s="218">
        <v>0</v>
      </c>
      <c r="AG34" s="218">
        <v>34.5</v>
      </c>
      <c r="AH34" s="218">
        <v>0</v>
      </c>
      <c r="AI34" s="218">
        <v>12.12</v>
      </c>
      <c r="AJ34" s="218">
        <v>0</v>
      </c>
      <c r="AK34" s="218">
        <v>23.8</v>
      </c>
      <c r="AL34" s="218">
        <v>0</v>
      </c>
      <c r="AM34" s="218">
        <v>0</v>
      </c>
      <c r="AN34" s="218">
        <v>0</v>
      </c>
      <c r="AO34" s="218">
        <v>70.81</v>
      </c>
      <c r="AP34" s="218">
        <v>0</v>
      </c>
    </row>
    <row r="35" spans="1:42">
      <c r="A35" t="s">
        <v>77</v>
      </c>
      <c r="B35" s="218">
        <v>0</v>
      </c>
      <c r="C35" s="218">
        <v>0.71</v>
      </c>
      <c r="D35" s="218">
        <v>1.17</v>
      </c>
      <c r="E35" s="218">
        <v>0</v>
      </c>
      <c r="F35" s="218">
        <v>0</v>
      </c>
      <c r="G35" s="218">
        <v>2.88</v>
      </c>
      <c r="H35" s="218">
        <v>0</v>
      </c>
      <c r="I35" s="218">
        <v>0</v>
      </c>
      <c r="J35" s="218">
        <v>3.69</v>
      </c>
      <c r="K35" s="218">
        <v>0.89</v>
      </c>
      <c r="L35" s="218">
        <v>3.64</v>
      </c>
      <c r="M35" s="218">
        <v>1.02</v>
      </c>
      <c r="N35" s="218">
        <v>1.1299999999999999</v>
      </c>
      <c r="O35" s="218">
        <v>1.25</v>
      </c>
      <c r="P35" s="218">
        <v>1.54</v>
      </c>
      <c r="Q35" s="218">
        <v>0.16</v>
      </c>
      <c r="R35" s="218">
        <v>0.51</v>
      </c>
      <c r="S35" s="218">
        <v>0.12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2.2999999999999998</v>
      </c>
      <c r="AD35" s="218">
        <v>0</v>
      </c>
      <c r="AE35" s="218">
        <v>0</v>
      </c>
      <c r="AF35" s="218">
        <v>0</v>
      </c>
      <c r="AG35" s="218">
        <v>34.5</v>
      </c>
      <c r="AH35" s="218">
        <v>0</v>
      </c>
      <c r="AI35" s="218">
        <v>12.12</v>
      </c>
      <c r="AJ35" s="218">
        <v>0</v>
      </c>
      <c r="AK35" s="218">
        <v>23.8</v>
      </c>
      <c r="AL35" s="218">
        <v>0</v>
      </c>
      <c r="AM35" s="218">
        <v>0</v>
      </c>
      <c r="AN35" s="218">
        <v>0</v>
      </c>
      <c r="AO35" s="218">
        <v>70.81</v>
      </c>
      <c r="AP35" s="218">
        <v>0</v>
      </c>
    </row>
    <row r="36" spans="1:42">
      <c r="A36" t="s">
        <v>78</v>
      </c>
      <c r="B36" s="218">
        <v>0</v>
      </c>
      <c r="C36" s="218">
        <v>0.71</v>
      </c>
      <c r="D36" s="218">
        <v>1.17</v>
      </c>
      <c r="E36" s="218">
        <v>0</v>
      </c>
      <c r="F36" s="218">
        <v>0</v>
      </c>
      <c r="G36" s="218">
        <v>2.88</v>
      </c>
      <c r="H36" s="218">
        <v>0</v>
      </c>
      <c r="I36" s="218">
        <v>0</v>
      </c>
      <c r="J36" s="218">
        <v>3.69</v>
      </c>
      <c r="K36" s="218">
        <v>0.89</v>
      </c>
      <c r="L36" s="218">
        <v>3.64</v>
      </c>
      <c r="M36" s="218">
        <v>1.02</v>
      </c>
      <c r="N36" s="218">
        <v>1.1299999999999999</v>
      </c>
      <c r="O36" s="218">
        <v>1.25</v>
      </c>
      <c r="P36" s="218">
        <v>1.54</v>
      </c>
      <c r="Q36" s="218">
        <v>0.16</v>
      </c>
      <c r="R36" s="218">
        <v>0.51</v>
      </c>
      <c r="S36" s="218">
        <v>0.12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2.2999999999999998</v>
      </c>
      <c r="AD36" s="218">
        <v>0</v>
      </c>
      <c r="AE36" s="218">
        <v>0</v>
      </c>
      <c r="AF36" s="218">
        <v>0</v>
      </c>
      <c r="AG36" s="218">
        <v>55.46</v>
      </c>
      <c r="AH36" s="218">
        <v>0</v>
      </c>
      <c r="AI36" s="218">
        <v>12.12</v>
      </c>
      <c r="AJ36" s="218">
        <v>0</v>
      </c>
      <c r="AK36" s="218">
        <v>23.8</v>
      </c>
      <c r="AL36" s="218">
        <v>0</v>
      </c>
      <c r="AM36" s="218">
        <v>0</v>
      </c>
      <c r="AN36" s="218">
        <v>0</v>
      </c>
      <c r="AO36" s="218">
        <v>70.81</v>
      </c>
      <c r="AP36" s="218">
        <v>0</v>
      </c>
    </row>
    <row r="37" spans="1:42">
      <c r="A37" t="s">
        <v>79</v>
      </c>
      <c r="B37" s="218">
        <v>0</v>
      </c>
      <c r="C37" s="218">
        <v>0.61</v>
      </c>
      <c r="D37" s="218">
        <v>1.17</v>
      </c>
      <c r="E37" s="218">
        <v>0</v>
      </c>
      <c r="F37" s="218">
        <v>0</v>
      </c>
      <c r="G37" s="218">
        <v>2.88</v>
      </c>
      <c r="H37" s="218">
        <v>0</v>
      </c>
      <c r="I37" s="218">
        <v>0</v>
      </c>
      <c r="J37" s="218">
        <v>3.69</v>
      </c>
      <c r="K37" s="218">
        <v>0.89</v>
      </c>
      <c r="L37" s="218">
        <v>3.64</v>
      </c>
      <c r="M37" s="218">
        <v>1.02</v>
      </c>
      <c r="N37" s="218">
        <v>1.1299999999999999</v>
      </c>
      <c r="O37" s="218">
        <v>1.25</v>
      </c>
      <c r="P37" s="218">
        <v>1.54</v>
      </c>
      <c r="Q37" s="218">
        <v>0.16</v>
      </c>
      <c r="R37" s="218">
        <v>0.51</v>
      </c>
      <c r="S37" s="218">
        <v>0.12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2.2999999999999998</v>
      </c>
      <c r="AD37" s="218">
        <v>0</v>
      </c>
      <c r="AE37" s="218">
        <v>0</v>
      </c>
      <c r="AF37" s="218">
        <v>0</v>
      </c>
      <c r="AG37" s="218">
        <v>55.46</v>
      </c>
      <c r="AH37" s="218">
        <v>0</v>
      </c>
      <c r="AI37" s="218">
        <v>12.12</v>
      </c>
      <c r="AJ37" s="218">
        <v>0</v>
      </c>
      <c r="AK37" s="218">
        <v>23.8</v>
      </c>
      <c r="AL37" s="218">
        <v>0</v>
      </c>
      <c r="AM37" s="218">
        <v>0</v>
      </c>
      <c r="AN37" s="218">
        <v>0</v>
      </c>
      <c r="AO37" s="218">
        <v>70.81</v>
      </c>
      <c r="AP37" s="218">
        <v>0</v>
      </c>
    </row>
    <row r="38" spans="1:42">
      <c r="A38" t="s">
        <v>80</v>
      </c>
      <c r="B38" s="218">
        <v>0</v>
      </c>
      <c r="C38" s="218">
        <v>0.61</v>
      </c>
      <c r="D38" s="218">
        <v>1.17</v>
      </c>
      <c r="E38" s="218">
        <v>0</v>
      </c>
      <c r="F38" s="218">
        <v>0</v>
      </c>
      <c r="G38" s="218">
        <v>2.88</v>
      </c>
      <c r="H38" s="218">
        <v>0</v>
      </c>
      <c r="I38" s="218">
        <v>0</v>
      </c>
      <c r="J38" s="218">
        <v>3.69</v>
      </c>
      <c r="K38" s="218">
        <v>0.89</v>
      </c>
      <c r="L38" s="218">
        <v>3.64</v>
      </c>
      <c r="M38" s="218">
        <v>1.02</v>
      </c>
      <c r="N38" s="218">
        <v>1.1299999999999999</v>
      </c>
      <c r="O38" s="218">
        <v>1.25</v>
      </c>
      <c r="P38" s="218">
        <v>1.54</v>
      </c>
      <c r="Q38" s="218">
        <v>0.16</v>
      </c>
      <c r="R38" s="218">
        <v>0.51</v>
      </c>
      <c r="S38" s="218">
        <v>0.12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2.2999999999999998</v>
      </c>
      <c r="AD38" s="218">
        <v>0</v>
      </c>
      <c r="AE38" s="218">
        <v>0</v>
      </c>
      <c r="AF38" s="218">
        <v>0</v>
      </c>
      <c r="AG38" s="218">
        <v>55.46</v>
      </c>
      <c r="AH38" s="218">
        <v>0</v>
      </c>
      <c r="AI38" s="218">
        <v>12.12</v>
      </c>
      <c r="AJ38" s="218">
        <v>0</v>
      </c>
      <c r="AK38" s="218">
        <v>23.8</v>
      </c>
      <c r="AL38" s="218">
        <v>0</v>
      </c>
      <c r="AM38" s="218">
        <v>0</v>
      </c>
      <c r="AN38" s="218">
        <v>0</v>
      </c>
      <c r="AO38" s="218">
        <v>70.81</v>
      </c>
      <c r="AP38" s="218">
        <v>0</v>
      </c>
    </row>
    <row r="39" spans="1:42">
      <c r="A39" t="s">
        <v>81</v>
      </c>
      <c r="B39" s="218">
        <v>0</v>
      </c>
      <c r="C39" s="218">
        <v>0.61</v>
      </c>
      <c r="D39" s="218">
        <v>1.17</v>
      </c>
      <c r="E39" s="218">
        <v>0</v>
      </c>
      <c r="F39" s="218">
        <v>0</v>
      </c>
      <c r="G39" s="218">
        <v>2.88</v>
      </c>
      <c r="H39" s="218">
        <v>0</v>
      </c>
      <c r="I39" s="218">
        <v>0</v>
      </c>
      <c r="J39" s="218">
        <v>3.84</v>
      </c>
      <c r="K39" s="218">
        <v>0.88</v>
      </c>
      <c r="L39" s="218">
        <v>3.47</v>
      </c>
      <c r="M39" s="218">
        <v>1.02</v>
      </c>
      <c r="N39" s="218">
        <v>1.1299999999999999</v>
      </c>
      <c r="O39" s="218">
        <v>1.25</v>
      </c>
      <c r="P39" s="218">
        <v>1.54</v>
      </c>
      <c r="Q39" s="218">
        <v>0.16</v>
      </c>
      <c r="R39" s="218">
        <v>0.26</v>
      </c>
      <c r="S39" s="218">
        <v>0.12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2.2999999999999998</v>
      </c>
      <c r="AD39" s="218">
        <v>0</v>
      </c>
      <c r="AE39" s="218">
        <v>0</v>
      </c>
      <c r="AF39" s="218">
        <v>0</v>
      </c>
      <c r="AG39" s="218">
        <v>34.5</v>
      </c>
      <c r="AH39" s="218">
        <v>0</v>
      </c>
      <c r="AI39" s="218">
        <v>12.12</v>
      </c>
      <c r="AJ39" s="218">
        <v>0</v>
      </c>
      <c r="AK39" s="218">
        <v>23.8</v>
      </c>
      <c r="AL39" s="218">
        <v>0</v>
      </c>
      <c r="AM39" s="218">
        <v>0</v>
      </c>
      <c r="AN39" s="218">
        <v>0</v>
      </c>
      <c r="AO39" s="218">
        <v>70.81</v>
      </c>
      <c r="AP39" s="218">
        <v>0</v>
      </c>
    </row>
    <row r="40" spans="1:42">
      <c r="A40" t="s">
        <v>82</v>
      </c>
      <c r="B40" s="218">
        <v>0</v>
      </c>
      <c r="C40" s="218">
        <v>0.61</v>
      </c>
      <c r="D40" s="218">
        <v>1.17</v>
      </c>
      <c r="E40" s="218">
        <v>0</v>
      </c>
      <c r="F40" s="218">
        <v>0</v>
      </c>
      <c r="G40" s="218">
        <v>2.88</v>
      </c>
      <c r="H40" s="218">
        <v>0</v>
      </c>
      <c r="I40" s="218">
        <v>0</v>
      </c>
      <c r="J40" s="218">
        <v>3.84</v>
      </c>
      <c r="K40" s="218">
        <v>0.88</v>
      </c>
      <c r="L40" s="218">
        <v>3.47</v>
      </c>
      <c r="M40" s="218">
        <v>1.02</v>
      </c>
      <c r="N40" s="218">
        <v>1.1299999999999999</v>
      </c>
      <c r="O40" s="218">
        <v>1.25</v>
      </c>
      <c r="P40" s="218">
        <v>1.54</v>
      </c>
      <c r="Q40" s="218">
        <v>0.16</v>
      </c>
      <c r="R40" s="218">
        <v>0.26</v>
      </c>
      <c r="S40" s="218">
        <v>0.12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2.2999999999999998</v>
      </c>
      <c r="AD40" s="218">
        <v>0</v>
      </c>
      <c r="AE40" s="218">
        <v>0</v>
      </c>
      <c r="AF40" s="218">
        <v>0</v>
      </c>
      <c r="AG40" s="218">
        <v>34.5</v>
      </c>
      <c r="AH40" s="218">
        <v>0</v>
      </c>
      <c r="AI40" s="218">
        <v>12.12</v>
      </c>
      <c r="AJ40" s="218">
        <v>0</v>
      </c>
      <c r="AK40" s="218">
        <v>23.8</v>
      </c>
      <c r="AL40" s="218">
        <v>0</v>
      </c>
      <c r="AM40" s="218">
        <v>0</v>
      </c>
      <c r="AN40" s="218">
        <v>0</v>
      </c>
      <c r="AO40" s="218">
        <v>70.81</v>
      </c>
      <c r="AP40" s="218">
        <v>0</v>
      </c>
    </row>
    <row r="41" spans="1:42">
      <c r="A41" t="s">
        <v>83</v>
      </c>
      <c r="B41" s="218">
        <v>0</v>
      </c>
      <c r="C41" s="218">
        <v>0.61</v>
      </c>
      <c r="D41" s="218">
        <v>1.17</v>
      </c>
      <c r="E41" s="218">
        <v>0</v>
      </c>
      <c r="F41" s="218">
        <v>0</v>
      </c>
      <c r="G41" s="218">
        <v>2.88</v>
      </c>
      <c r="H41" s="218">
        <v>0</v>
      </c>
      <c r="I41" s="218">
        <v>0</v>
      </c>
      <c r="J41" s="218">
        <v>3.84</v>
      </c>
      <c r="K41" s="218">
        <v>0.88</v>
      </c>
      <c r="L41" s="218">
        <v>3.64</v>
      </c>
      <c r="M41" s="218">
        <v>1.02</v>
      </c>
      <c r="N41" s="218">
        <v>1.1299999999999999</v>
      </c>
      <c r="O41" s="218">
        <v>0.62</v>
      </c>
      <c r="P41" s="218">
        <v>1.54</v>
      </c>
      <c r="Q41" s="218">
        <v>0.16</v>
      </c>
      <c r="R41" s="218">
        <v>0.26</v>
      </c>
      <c r="S41" s="218">
        <v>0.12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2.2999999999999998</v>
      </c>
      <c r="AD41" s="218">
        <v>0</v>
      </c>
      <c r="AE41" s="218">
        <v>0</v>
      </c>
      <c r="AF41" s="218">
        <v>0</v>
      </c>
      <c r="AG41" s="218">
        <v>33.369999999999997</v>
      </c>
      <c r="AH41" s="218">
        <v>0</v>
      </c>
      <c r="AI41" s="218">
        <v>12.12</v>
      </c>
      <c r="AJ41" s="218">
        <v>0</v>
      </c>
      <c r="AK41" s="218">
        <v>23.8</v>
      </c>
      <c r="AL41" s="218">
        <v>0</v>
      </c>
      <c r="AM41" s="218">
        <v>0</v>
      </c>
      <c r="AN41" s="218">
        <v>0</v>
      </c>
      <c r="AO41" s="218">
        <v>70.81</v>
      </c>
      <c r="AP41" s="218">
        <v>0</v>
      </c>
    </row>
    <row r="42" spans="1:42">
      <c r="A42" t="s">
        <v>84</v>
      </c>
      <c r="B42" s="218">
        <v>0</v>
      </c>
      <c r="C42" s="218">
        <v>0.61</v>
      </c>
      <c r="D42" s="218">
        <v>1.17</v>
      </c>
      <c r="E42" s="218">
        <v>0</v>
      </c>
      <c r="F42" s="218">
        <v>0</v>
      </c>
      <c r="G42" s="218">
        <v>2.88</v>
      </c>
      <c r="H42" s="218">
        <v>0</v>
      </c>
      <c r="I42" s="218">
        <v>0</v>
      </c>
      <c r="J42" s="218">
        <v>3.84</v>
      </c>
      <c r="K42" s="218">
        <v>0.88</v>
      </c>
      <c r="L42" s="218">
        <v>3.64</v>
      </c>
      <c r="M42" s="218">
        <v>1.02</v>
      </c>
      <c r="N42" s="218">
        <v>1.1299999999999999</v>
      </c>
      <c r="O42" s="218">
        <v>0.62</v>
      </c>
      <c r="P42" s="218">
        <v>1.54</v>
      </c>
      <c r="Q42" s="218">
        <v>0.16</v>
      </c>
      <c r="R42" s="218">
        <v>0.26</v>
      </c>
      <c r="S42" s="218">
        <v>0.12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2.2999999999999998</v>
      </c>
      <c r="AD42" s="218">
        <v>0</v>
      </c>
      <c r="AE42" s="218">
        <v>0</v>
      </c>
      <c r="AF42" s="218">
        <v>0</v>
      </c>
      <c r="AG42" s="218">
        <v>33.369999999999997</v>
      </c>
      <c r="AH42" s="218">
        <v>0</v>
      </c>
      <c r="AI42" s="218">
        <v>12.12</v>
      </c>
      <c r="AJ42" s="218">
        <v>0</v>
      </c>
      <c r="AK42" s="218">
        <v>23.8</v>
      </c>
      <c r="AL42" s="218">
        <v>0</v>
      </c>
      <c r="AM42" s="218">
        <v>0</v>
      </c>
      <c r="AN42" s="218">
        <v>0</v>
      </c>
      <c r="AO42" s="218">
        <v>70.81</v>
      </c>
      <c r="AP42" s="218">
        <v>0</v>
      </c>
    </row>
    <row r="43" spans="1:42">
      <c r="A43" t="s">
        <v>85</v>
      </c>
      <c r="B43" s="218">
        <v>0</v>
      </c>
      <c r="C43" s="218">
        <v>0.61</v>
      </c>
      <c r="D43" s="218">
        <v>1.17</v>
      </c>
      <c r="E43" s="218">
        <v>0</v>
      </c>
      <c r="F43" s="218">
        <v>0</v>
      </c>
      <c r="G43" s="218">
        <v>2.88</v>
      </c>
      <c r="H43" s="218">
        <v>0</v>
      </c>
      <c r="I43" s="218">
        <v>0</v>
      </c>
      <c r="J43" s="218">
        <v>3.84</v>
      </c>
      <c r="K43" s="218">
        <v>0.88</v>
      </c>
      <c r="L43" s="218">
        <v>3.64</v>
      </c>
      <c r="M43" s="218">
        <v>1.02</v>
      </c>
      <c r="N43" s="218">
        <v>1.1299999999999999</v>
      </c>
      <c r="O43" s="218">
        <v>1.25</v>
      </c>
      <c r="P43" s="218">
        <v>1.54</v>
      </c>
      <c r="Q43" s="218">
        <v>0.16</v>
      </c>
      <c r="R43" s="218">
        <v>0.25</v>
      </c>
      <c r="S43" s="218">
        <v>0.12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2.2999999999999998</v>
      </c>
      <c r="AD43" s="218">
        <v>0</v>
      </c>
      <c r="AE43" s="218">
        <v>0</v>
      </c>
      <c r="AF43" s="218">
        <v>0</v>
      </c>
      <c r="AG43" s="218">
        <v>33.369999999999997</v>
      </c>
      <c r="AH43" s="218">
        <v>0</v>
      </c>
      <c r="AI43" s="218">
        <v>12.12</v>
      </c>
      <c r="AJ43" s="218">
        <v>0</v>
      </c>
      <c r="AK43" s="218">
        <v>23.8</v>
      </c>
      <c r="AL43" s="218">
        <v>0</v>
      </c>
      <c r="AM43" s="218">
        <v>0</v>
      </c>
      <c r="AN43" s="218">
        <v>0</v>
      </c>
      <c r="AO43" s="218">
        <v>69.349999999999994</v>
      </c>
      <c r="AP43" s="218">
        <v>0</v>
      </c>
    </row>
    <row r="44" spans="1:42">
      <c r="A44" t="s">
        <v>86</v>
      </c>
      <c r="B44" s="218">
        <v>0</v>
      </c>
      <c r="C44" s="218">
        <v>0.61</v>
      </c>
      <c r="D44" s="218">
        <v>1.17</v>
      </c>
      <c r="E44" s="218">
        <v>0</v>
      </c>
      <c r="F44" s="218">
        <v>0</v>
      </c>
      <c r="G44" s="218">
        <v>2.88</v>
      </c>
      <c r="H44" s="218">
        <v>0</v>
      </c>
      <c r="I44" s="218">
        <v>0</v>
      </c>
      <c r="J44" s="218">
        <v>3.84</v>
      </c>
      <c r="K44" s="218">
        <v>0.88</v>
      </c>
      <c r="L44" s="218">
        <v>3.64</v>
      </c>
      <c r="M44" s="218">
        <v>1.02</v>
      </c>
      <c r="N44" s="218">
        <v>1.1299999999999999</v>
      </c>
      <c r="O44" s="218">
        <v>1.25</v>
      </c>
      <c r="P44" s="218">
        <v>1.54</v>
      </c>
      <c r="Q44" s="218">
        <v>0.16</v>
      </c>
      <c r="R44" s="218">
        <v>0.25</v>
      </c>
      <c r="S44" s="218">
        <v>0.12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2.2999999999999998</v>
      </c>
      <c r="AD44" s="218">
        <v>0</v>
      </c>
      <c r="AE44" s="218">
        <v>0</v>
      </c>
      <c r="AF44" s="218">
        <v>0</v>
      </c>
      <c r="AG44" s="218">
        <v>33.369999999999997</v>
      </c>
      <c r="AH44" s="218">
        <v>0</v>
      </c>
      <c r="AI44" s="218">
        <v>12.12</v>
      </c>
      <c r="AJ44" s="218">
        <v>0</v>
      </c>
      <c r="AK44" s="218">
        <v>23.8</v>
      </c>
      <c r="AL44" s="218">
        <v>0</v>
      </c>
      <c r="AM44" s="218">
        <v>0</v>
      </c>
      <c r="AN44" s="218">
        <v>0</v>
      </c>
      <c r="AO44" s="218">
        <v>69.349999999999994</v>
      </c>
      <c r="AP44" s="218">
        <v>0</v>
      </c>
    </row>
    <row r="45" spans="1:42">
      <c r="A45" t="s">
        <v>87</v>
      </c>
      <c r="B45" s="218">
        <v>0</v>
      </c>
      <c r="C45" s="218">
        <v>0.61</v>
      </c>
      <c r="D45" s="218">
        <v>1.17</v>
      </c>
      <c r="E45" s="218">
        <v>0</v>
      </c>
      <c r="F45" s="218">
        <v>0</v>
      </c>
      <c r="G45" s="218">
        <v>2.88</v>
      </c>
      <c r="H45" s="218">
        <v>0</v>
      </c>
      <c r="I45" s="218">
        <v>0</v>
      </c>
      <c r="J45" s="218">
        <v>3.84</v>
      </c>
      <c r="K45" s="218">
        <v>0.88</v>
      </c>
      <c r="L45" s="218">
        <v>3.64</v>
      </c>
      <c r="M45" s="218">
        <v>1.02</v>
      </c>
      <c r="N45" s="218">
        <v>1.1299999999999999</v>
      </c>
      <c r="O45" s="218">
        <v>1.25</v>
      </c>
      <c r="P45" s="218">
        <v>1.54</v>
      </c>
      <c r="Q45" s="218">
        <v>0.16</v>
      </c>
      <c r="R45" s="218">
        <v>0.25</v>
      </c>
      <c r="S45" s="218">
        <v>0.12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2.2999999999999998</v>
      </c>
      <c r="AD45" s="218">
        <v>0</v>
      </c>
      <c r="AE45" s="218">
        <v>0</v>
      </c>
      <c r="AF45" s="218">
        <v>0</v>
      </c>
      <c r="AG45" s="218">
        <v>33.369999999999997</v>
      </c>
      <c r="AH45" s="218">
        <v>0</v>
      </c>
      <c r="AI45" s="218">
        <v>12.12</v>
      </c>
      <c r="AJ45" s="218">
        <v>0</v>
      </c>
      <c r="AK45" s="218">
        <v>23.8</v>
      </c>
      <c r="AL45" s="218">
        <v>0</v>
      </c>
      <c r="AM45" s="218">
        <v>0</v>
      </c>
      <c r="AN45" s="218">
        <v>0</v>
      </c>
      <c r="AO45" s="218">
        <v>69.349999999999994</v>
      </c>
      <c r="AP45" s="218">
        <v>0</v>
      </c>
    </row>
    <row r="46" spans="1:42">
      <c r="A46" t="s">
        <v>88</v>
      </c>
      <c r="B46" s="218">
        <v>0</v>
      </c>
      <c r="C46" s="218">
        <v>0.61</v>
      </c>
      <c r="D46" s="218">
        <v>1.17</v>
      </c>
      <c r="E46" s="218">
        <v>0</v>
      </c>
      <c r="F46" s="218">
        <v>0</v>
      </c>
      <c r="G46" s="218">
        <v>2.88</v>
      </c>
      <c r="H46" s="218">
        <v>0</v>
      </c>
      <c r="I46" s="218">
        <v>0</v>
      </c>
      <c r="J46" s="218">
        <v>3.84</v>
      </c>
      <c r="K46" s="218">
        <v>0.88</v>
      </c>
      <c r="L46" s="218">
        <v>3.64</v>
      </c>
      <c r="M46" s="218">
        <v>1.02</v>
      </c>
      <c r="N46" s="218">
        <v>1.1299999999999999</v>
      </c>
      <c r="O46" s="218">
        <v>1.25</v>
      </c>
      <c r="P46" s="218">
        <v>1.54</v>
      </c>
      <c r="Q46" s="218">
        <v>0.16</v>
      </c>
      <c r="R46" s="218">
        <v>0.25</v>
      </c>
      <c r="S46" s="218">
        <v>0.12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2.36</v>
      </c>
      <c r="AD46" s="218">
        <v>0</v>
      </c>
      <c r="AE46" s="218">
        <v>0</v>
      </c>
      <c r="AF46" s="218">
        <v>0</v>
      </c>
      <c r="AG46" s="218">
        <v>33.369999999999997</v>
      </c>
      <c r="AH46" s="218">
        <v>0</v>
      </c>
      <c r="AI46" s="218">
        <v>12.12</v>
      </c>
      <c r="AJ46" s="218">
        <v>0</v>
      </c>
      <c r="AK46" s="218">
        <v>23.8</v>
      </c>
      <c r="AL46" s="218">
        <v>0</v>
      </c>
      <c r="AM46" s="218">
        <v>0</v>
      </c>
      <c r="AN46" s="218">
        <v>0</v>
      </c>
      <c r="AO46" s="218">
        <v>69.349999999999994</v>
      </c>
      <c r="AP46" s="218">
        <v>0</v>
      </c>
    </row>
    <row r="47" spans="1:42">
      <c r="A47" t="s">
        <v>89</v>
      </c>
      <c r="B47" s="218">
        <v>0</v>
      </c>
      <c r="C47" s="218">
        <v>0.61</v>
      </c>
      <c r="D47" s="218">
        <v>1.17</v>
      </c>
      <c r="E47" s="218">
        <v>0</v>
      </c>
      <c r="F47" s="218">
        <v>0</v>
      </c>
      <c r="G47" s="218">
        <v>2.88</v>
      </c>
      <c r="H47" s="218">
        <v>0</v>
      </c>
      <c r="I47" s="218">
        <v>0</v>
      </c>
      <c r="J47" s="218">
        <v>3.84</v>
      </c>
      <c r="K47" s="218">
        <v>0.9</v>
      </c>
      <c r="L47" s="218">
        <v>3.64</v>
      </c>
      <c r="M47" s="218">
        <v>1.02</v>
      </c>
      <c r="N47" s="218">
        <v>1.1299999999999999</v>
      </c>
      <c r="O47" s="218">
        <v>0.62</v>
      </c>
      <c r="P47" s="218">
        <v>1.54</v>
      </c>
      <c r="Q47" s="218">
        <v>0.16</v>
      </c>
      <c r="R47" s="218">
        <v>0.25</v>
      </c>
      <c r="S47" s="218">
        <v>0.12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2.36</v>
      </c>
      <c r="AD47" s="218">
        <v>0</v>
      </c>
      <c r="AE47" s="218">
        <v>0</v>
      </c>
      <c r="AF47" s="218">
        <v>0</v>
      </c>
      <c r="AG47" s="218">
        <v>33.369999999999997</v>
      </c>
      <c r="AH47" s="218">
        <v>0</v>
      </c>
      <c r="AI47" s="218">
        <v>12.12</v>
      </c>
      <c r="AJ47" s="218">
        <v>0</v>
      </c>
      <c r="AK47" s="218">
        <v>23.8</v>
      </c>
      <c r="AL47" s="218">
        <v>0</v>
      </c>
      <c r="AM47" s="218">
        <v>0</v>
      </c>
      <c r="AN47" s="218">
        <v>0</v>
      </c>
      <c r="AO47" s="218">
        <v>69.349999999999994</v>
      </c>
      <c r="AP47" s="218">
        <v>0</v>
      </c>
    </row>
    <row r="48" spans="1:42">
      <c r="A48" t="s">
        <v>90</v>
      </c>
      <c r="B48" s="218">
        <v>0</v>
      </c>
      <c r="C48" s="218">
        <v>0.61</v>
      </c>
      <c r="D48" s="218">
        <v>1.17</v>
      </c>
      <c r="E48" s="218">
        <v>0</v>
      </c>
      <c r="F48" s="218">
        <v>0</v>
      </c>
      <c r="G48" s="218">
        <v>2.88</v>
      </c>
      <c r="H48" s="218">
        <v>0</v>
      </c>
      <c r="I48" s="218">
        <v>0</v>
      </c>
      <c r="J48" s="218">
        <v>3.84</v>
      </c>
      <c r="K48" s="218">
        <v>0</v>
      </c>
      <c r="L48" s="218">
        <v>1.02</v>
      </c>
      <c r="M48" s="218">
        <v>0.03</v>
      </c>
      <c r="N48" s="218">
        <v>0.04</v>
      </c>
      <c r="O48" s="218">
        <v>0</v>
      </c>
      <c r="P48" s="218">
        <v>0.05</v>
      </c>
      <c r="Q48" s="218">
        <v>0.16</v>
      </c>
      <c r="R48" s="218">
        <v>0</v>
      </c>
      <c r="S48" s="218">
        <v>0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2.36</v>
      </c>
      <c r="AD48" s="218">
        <v>0</v>
      </c>
      <c r="AE48" s="218">
        <v>0</v>
      </c>
      <c r="AF48" s="218">
        <v>0</v>
      </c>
      <c r="AG48" s="218">
        <v>33.369999999999997</v>
      </c>
      <c r="AH48" s="218">
        <v>0</v>
      </c>
      <c r="AI48" s="218">
        <v>12.12</v>
      </c>
      <c r="AJ48" s="218">
        <v>0</v>
      </c>
      <c r="AK48" s="218">
        <v>23.8</v>
      </c>
      <c r="AL48" s="218">
        <v>0</v>
      </c>
      <c r="AM48" s="218">
        <v>0</v>
      </c>
      <c r="AN48" s="218">
        <v>0</v>
      </c>
      <c r="AO48" s="218">
        <v>69.349999999999994</v>
      </c>
      <c r="AP48" s="218">
        <v>0</v>
      </c>
    </row>
    <row r="49" spans="1:42">
      <c r="A49" t="s">
        <v>91</v>
      </c>
      <c r="B49" s="218">
        <v>0</v>
      </c>
      <c r="C49" s="218">
        <v>0.61</v>
      </c>
      <c r="D49" s="218">
        <v>1.17</v>
      </c>
      <c r="E49" s="218">
        <v>0</v>
      </c>
      <c r="F49" s="218">
        <v>0</v>
      </c>
      <c r="G49" s="218">
        <v>2.88</v>
      </c>
      <c r="H49" s="218">
        <v>0</v>
      </c>
      <c r="I49" s="218">
        <v>0</v>
      </c>
      <c r="J49" s="218">
        <v>3.84</v>
      </c>
      <c r="K49" s="218">
        <v>0</v>
      </c>
      <c r="L49" s="218">
        <v>1.03</v>
      </c>
      <c r="M49" s="218">
        <v>0.03</v>
      </c>
      <c r="N49" s="218">
        <v>0.04</v>
      </c>
      <c r="O49" s="218">
        <v>0</v>
      </c>
      <c r="P49" s="218">
        <v>0.05</v>
      </c>
      <c r="Q49" s="218">
        <v>0.16</v>
      </c>
      <c r="R49" s="218">
        <v>0</v>
      </c>
      <c r="S49" s="218">
        <v>0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2.36</v>
      </c>
      <c r="AD49" s="218">
        <v>0</v>
      </c>
      <c r="AE49" s="218">
        <v>0</v>
      </c>
      <c r="AF49" s="218">
        <v>0</v>
      </c>
      <c r="AG49" s="218">
        <v>33.369999999999997</v>
      </c>
      <c r="AH49" s="218">
        <v>0</v>
      </c>
      <c r="AI49" s="218">
        <v>12.12</v>
      </c>
      <c r="AJ49" s="218">
        <v>0</v>
      </c>
      <c r="AK49" s="218">
        <v>23.8</v>
      </c>
      <c r="AL49" s="218">
        <v>0</v>
      </c>
      <c r="AM49" s="218">
        <v>0</v>
      </c>
      <c r="AN49" s="218">
        <v>0</v>
      </c>
      <c r="AO49" s="218">
        <v>69.349999999999994</v>
      </c>
      <c r="AP49" s="218">
        <v>0</v>
      </c>
    </row>
    <row r="50" spans="1:42">
      <c r="A50" t="s">
        <v>92</v>
      </c>
      <c r="B50" s="218">
        <v>0</v>
      </c>
      <c r="C50" s="218">
        <v>0.61</v>
      </c>
      <c r="D50" s="218">
        <v>1.17</v>
      </c>
      <c r="E50" s="218">
        <v>0</v>
      </c>
      <c r="F50" s="218">
        <v>0</v>
      </c>
      <c r="G50" s="218">
        <v>2.88</v>
      </c>
      <c r="H50" s="218">
        <v>0</v>
      </c>
      <c r="I50" s="218">
        <v>0</v>
      </c>
      <c r="J50" s="218">
        <v>3.84</v>
      </c>
      <c r="K50" s="218">
        <v>0</v>
      </c>
      <c r="L50" s="218">
        <v>1.63</v>
      </c>
      <c r="M50" s="218">
        <v>0.03</v>
      </c>
      <c r="N50" s="218">
        <v>0.04</v>
      </c>
      <c r="O50" s="218">
        <v>0</v>
      </c>
      <c r="P50" s="218">
        <v>0.05</v>
      </c>
      <c r="Q50" s="218">
        <v>0.16</v>
      </c>
      <c r="R50" s="218">
        <v>0</v>
      </c>
      <c r="S50" s="218">
        <v>0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2.4300000000000002</v>
      </c>
      <c r="AD50" s="218">
        <v>0</v>
      </c>
      <c r="AE50" s="218">
        <v>0</v>
      </c>
      <c r="AF50" s="218">
        <v>0</v>
      </c>
      <c r="AG50" s="218">
        <v>33.369999999999997</v>
      </c>
      <c r="AH50" s="218">
        <v>0</v>
      </c>
      <c r="AI50" s="218">
        <v>12.12</v>
      </c>
      <c r="AJ50" s="218">
        <v>0</v>
      </c>
      <c r="AK50" s="218">
        <v>23.8</v>
      </c>
      <c r="AL50" s="218">
        <v>0</v>
      </c>
      <c r="AM50" s="218">
        <v>0</v>
      </c>
      <c r="AN50" s="218">
        <v>0</v>
      </c>
      <c r="AO50" s="218">
        <v>69.349999999999994</v>
      </c>
      <c r="AP50" s="218">
        <v>0</v>
      </c>
    </row>
    <row r="51" spans="1:42">
      <c r="A51" t="s">
        <v>93</v>
      </c>
      <c r="B51" s="218">
        <v>0</v>
      </c>
      <c r="C51" s="218">
        <v>0.56000000000000005</v>
      </c>
      <c r="D51" s="218">
        <v>1.17</v>
      </c>
      <c r="E51" s="218">
        <v>0</v>
      </c>
      <c r="F51" s="218">
        <v>0</v>
      </c>
      <c r="G51" s="218">
        <v>2.88</v>
      </c>
      <c r="H51" s="218">
        <v>0</v>
      </c>
      <c r="I51" s="218">
        <v>0</v>
      </c>
      <c r="J51" s="218">
        <v>3.84</v>
      </c>
      <c r="K51" s="218">
        <v>0</v>
      </c>
      <c r="L51" s="218">
        <v>3.64</v>
      </c>
      <c r="M51" s="218">
        <v>0.03</v>
      </c>
      <c r="N51" s="218">
        <v>0.04</v>
      </c>
      <c r="O51" s="218">
        <v>0.04</v>
      </c>
      <c r="P51" s="218">
        <v>0.05</v>
      </c>
      <c r="Q51" s="218">
        <v>0.16</v>
      </c>
      <c r="R51" s="218">
        <v>0</v>
      </c>
      <c r="S51" s="218">
        <v>0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2.4300000000000002</v>
      </c>
      <c r="AD51" s="218">
        <v>0</v>
      </c>
      <c r="AE51" s="218">
        <v>0</v>
      </c>
      <c r="AF51" s="218">
        <v>0</v>
      </c>
      <c r="AG51" s="218">
        <v>33.369999999999997</v>
      </c>
      <c r="AH51" s="218">
        <v>0</v>
      </c>
      <c r="AI51" s="218">
        <v>12.12</v>
      </c>
      <c r="AJ51" s="218">
        <v>0</v>
      </c>
      <c r="AK51" s="218">
        <v>23.8</v>
      </c>
      <c r="AL51" s="218">
        <v>0</v>
      </c>
      <c r="AM51" s="218">
        <v>0</v>
      </c>
      <c r="AN51" s="218">
        <v>0</v>
      </c>
      <c r="AO51" s="218">
        <v>69.349999999999994</v>
      </c>
      <c r="AP51" s="218">
        <v>0</v>
      </c>
    </row>
    <row r="52" spans="1:42">
      <c r="A52" t="s">
        <v>94</v>
      </c>
      <c r="B52" s="218">
        <v>0</v>
      </c>
      <c r="C52" s="218">
        <v>0.56000000000000005</v>
      </c>
      <c r="D52" s="218">
        <v>1.17</v>
      </c>
      <c r="E52" s="218">
        <v>0</v>
      </c>
      <c r="F52" s="218">
        <v>0</v>
      </c>
      <c r="G52" s="218">
        <v>2.88</v>
      </c>
      <c r="H52" s="218">
        <v>0</v>
      </c>
      <c r="I52" s="218">
        <v>0</v>
      </c>
      <c r="J52" s="218">
        <v>3.84</v>
      </c>
      <c r="K52" s="218">
        <v>0</v>
      </c>
      <c r="L52" s="218">
        <v>3.64</v>
      </c>
      <c r="M52" s="218">
        <v>0.03</v>
      </c>
      <c r="N52" s="218">
        <v>0.04</v>
      </c>
      <c r="O52" s="218">
        <v>0.04</v>
      </c>
      <c r="P52" s="218">
        <v>0.05</v>
      </c>
      <c r="Q52" s="218">
        <v>0.16</v>
      </c>
      <c r="R52" s="218">
        <v>0</v>
      </c>
      <c r="S52" s="218">
        <v>0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3.09</v>
      </c>
      <c r="AD52" s="218">
        <v>0</v>
      </c>
      <c r="AE52" s="218">
        <v>0</v>
      </c>
      <c r="AF52" s="218">
        <v>0</v>
      </c>
      <c r="AG52" s="218">
        <v>57.23</v>
      </c>
      <c r="AH52" s="218">
        <v>0</v>
      </c>
      <c r="AI52" s="218">
        <v>12.12</v>
      </c>
      <c r="AJ52" s="218">
        <v>0</v>
      </c>
      <c r="AK52" s="218">
        <v>23.8</v>
      </c>
      <c r="AL52" s="218">
        <v>0</v>
      </c>
      <c r="AM52" s="218">
        <v>0</v>
      </c>
      <c r="AN52" s="218">
        <v>0</v>
      </c>
      <c r="AO52" s="218">
        <v>69.349999999999994</v>
      </c>
      <c r="AP52" s="218">
        <v>0</v>
      </c>
    </row>
    <row r="53" spans="1:42">
      <c r="A53" t="s">
        <v>95</v>
      </c>
      <c r="B53" s="218">
        <v>0</v>
      </c>
      <c r="C53" s="218">
        <v>0.56000000000000005</v>
      </c>
      <c r="D53" s="218">
        <v>1.17</v>
      </c>
      <c r="E53" s="218">
        <v>0</v>
      </c>
      <c r="F53" s="218">
        <v>0</v>
      </c>
      <c r="G53" s="218">
        <v>2.88</v>
      </c>
      <c r="H53" s="218">
        <v>0</v>
      </c>
      <c r="I53" s="218">
        <v>0</v>
      </c>
      <c r="J53" s="218">
        <v>3.84</v>
      </c>
      <c r="K53" s="218">
        <v>0</v>
      </c>
      <c r="L53" s="218">
        <v>3.64</v>
      </c>
      <c r="M53" s="218">
        <v>0.03</v>
      </c>
      <c r="N53" s="218">
        <v>0.04</v>
      </c>
      <c r="O53" s="218">
        <v>0.04</v>
      </c>
      <c r="P53" s="218">
        <v>0.05</v>
      </c>
      <c r="Q53" s="218">
        <v>0.16</v>
      </c>
      <c r="R53" s="218">
        <v>0</v>
      </c>
      <c r="S53" s="218">
        <v>0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2.4300000000000002</v>
      </c>
      <c r="AD53" s="218">
        <v>0</v>
      </c>
      <c r="AE53" s="218">
        <v>0</v>
      </c>
      <c r="AF53" s="218">
        <v>0</v>
      </c>
      <c r="AG53" s="218">
        <v>33.369999999999997</v>
      </c>
      <c r="AH53" s="218">
        <v>0</v>
      </c>
      <c r="AI53" s="218">
        <v>12.12</v>
      </c>
      <c r="AJ53" s="218">
        <v>0</v>
      </c>
      <c r="AK53" s="218">
        <v>23.8</v>
      </c>
      <c r="AL53" s="218">
        <v>0</v>
      </c>
      <c r="AM53" s="218">
        <v>0</v>
      </c>
      <c r="AN53" s="218">
        <v>0</v>
      </c>
      <c r="AO53" s="218">
        <v>69.349999999999994</v>
      </c>
      <c r="AP53" s="218">
        <v>0</v>
      </c>
    </row>
    <row r="54" spans="1:42">
      <c r="A54" t="s">
        <v>96</v>
      </c>
      <c r="B54" s="218">
        <v>0</v>
      </c>
      <c r="C54" s="218">
        <v>0.56000000000000005</v>
      </c>
      <c r="D54" s="218">
        <v>1.17</v>
      </c>
      <c r="E54" s="218">
        <v>0</v>
      </c>
      <c r="F54" s="218">
        <v>0</v>
      </c>
      <c r="G54" s="218">
        <v>2.88</v>
      </c>
      <c r="H54" s="218">
        <v>0</v>
      </c>
      <c r="I54" s="218">
        <v>0</v>
      </c>
      <c r="J54" s="218">
        <v>3.84</v>
      </c>
      <c r="K54" s="218">
        <v>0</v>
      </c>
      <c r="L54" s="218">
        <v>3.64</v>
      </c>
      <c r="M54" s="218">
        <v>0.03</v>
      </c>
      <c r="N54" s="218">
        <v>0.04</v>
      </c>
      <c r="O54" s="218">
        <v>0.04</v>
      </c>
      <c r="P54" s="218">
        <v>0.05</v>
      </c>
      <c r="Q54" s="218">
        <v>0.16</v>
      </c>
      <c r="R54" s="218">
        <v>0</v>
      </c>
      <c r="S54" s="218">
        <v>0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3.09</v>
      </c>
      <c r="AD54" s="218">
        <v>0</v>
      </c>
      <c r="AE54" s="218">
        <v>0</v>
      </c>
      <c r="AF54" s="218">
        <v>0</v>
      </c>
      <c r="AG54" s="218">
        <v>33.369999999999997</v>
      </c>
      <c r="AH54" s="218">
        <v>0</v>
      </c>
      <c r="AI54" s="218">
        <v>12.12</v>
      </c>
      <c r="AJ54" s="218">
        <v>0</v>
      </c>
      <c r="AK54" s="218">
        <v>23.8</v>
      </c>
      <c r="AL54" s="218">
        <v>0</v>
      </c>
      <c r="AM54" s="218">
        <v>0</v>
      </c>
      <c r="AN54" s="218">
        <v>0</v>
      </c>
      <c r="AO54" s="218">
        <v>69.349999999999994</v>
      </c>
      <c r="AP54" s="218">
        <v>0</v>
      </c>
    </row>
    <row r="55" spans="1:42">
      <c r="A55" t="s">
        <v>97</v>
      </c>
      <c r="B55" s="218">
        <v>0</v>
      </c>
      <c r="C55" s="218">
        <v>0.56000000000000005</v>
      </c>
      <c r="D55" s="218">
        <v>1.17</v>
      </c>
      <c r="E55" s="218">
        <v>0</v>
      </c>
      <c r="F55" s="218">
        <v>0</v>
      </c>
      <c r="G55" s="218">
        <v>2.88</v>
      </c>
      <c r="H55" s="218">
        <v>0</v>
      </c>
      <c r="I55" s="218">
        <v>0</v>
      </c>
      <c r="J55" s="218">
        <v>3.84</v>
      </c>
      <c r="K55" s="218">
        <v>0</v>
      </c>
      <c r="L55" s="218">
        <v>3.64</v>
      </c>
      <c r="M55" s="218">
        <v>0.03</v>
      </c>
      <c r="N55" s="218">
        <v>0.08</v>
      </c>
      <c r="O55" s="218">
        <v>7.0000000000000007E-2</v>
      </c>
      <c r="P55" s="218">
        <v>0.05</v>
      </c>
      <c r="Q55" s="218">
        <v>0.16</v>
      </c>
      <c r="R55" s="218">
        <v>0</v>
      </c>
      <c r="S55" s="218">
        <v>0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3.09</v>
      </c>
      <c r="AD55" s="218">
        <v>0</v>
      </c>
      <c r="AE55" s="218">
        <v>0</v>
      </c>
      <c r="AF55" s="218">
        <v>0</v>
      </c>
      <c r="AG55" s="218">
        <v>80.3</v>
      </c>
      <c r="AH55" s="218">
        <v>0</v>
      </c>
      <c r="AI55" s="218">
        <v>12.12</v>
      </c>
      <c r="AJ55" s="218">
        <v>12.12</v>
      </c>
      <c r="AK55" s="218">
        <v>23.8</v>
      </c>
      <c r="AL55" s="218">
        <v>0</v>
      </c>
      <c r="AM55" s="218">
        <v>0</v>
      </c>
      <c r="AN55" s="218">
        <v>0</v>
      </c>
      <c r="AO55" s="218">
        <v>69.349999999999994</v>
      </c>
      <c r="AP55" s="218">
        <v>0</v>
      </c>
    </row>
    <row r="56" spans="1:42">
      <c r="A56" t="s">
        <v>98</v>
      </c>
      <c r="B56" s="218">
        <v>0</v>
      </c>
      <c r="C56" s="218">
        <v>0.56000000000000005</v>
      </c>
      <c r="D56" s="218">
        <v>1.17</v>
      </c>
      <c r="E56" s="218">
        <v>0</v>
      </c>
      <c r="F56" s="218">
        <v>0</v>
      </c>
      <c r="G56" s="218">
        <v>2.88</v>
      </c>
      <c r="H56" s="218">
        <v>0</v>
      </c>
      <c r="I56" s="218">
        <v>0</v>
      </c>
      <c r="J56" s="218">
        <v>3.84</v>
      </c>
      <c r="K56" s="218">
        <v>0</v>
      </c>
      <c r="L56" s="218">
        <v>3.64</v>
      </c>
      <c r="M56" s="218">
        <v>0.03</v>
      </c>
      <c r="N56" s="218">
        <v>0.04</v>
      </c>
      <c r="O56" s="218">
        <v>0.04</v>
      </c>
      <c r="P56" s="218">
        <v>0.05</v>
      </c>
      <c r="Q56" s="218">
        <v>0.16</v>
      </c>
      <c r="R56" s="218">
        <v>0</v>
      </c>
      <c r="S56" s="218">
        <v>0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3.12</v>
      </c>
      <c r="AD56" s="218">
        <v>0</v>
      </c>
      <c r="AE56" s="218">
        <v>0</v>
      </c>
      <c r="AF56" s="218">
        <v>0</v>
      </c>
      <c r="AG56" s="218">
        <v>80.3</v>
      </c>
      <c r="AH56" s="218">
        <v>0</v>
      </c>
      <c r="AI56" s="218">
        <v>12.12</v>
      </c>
      <c r="AJ56" s="218">
        <v>12.12</v>
      </c>
      <c r="AK56" s="218">
        <v>23.8</v>
      </c>
      <c r="AL56" s="218">
        <v>0</v>
      </c>
      <c r="AM56" s="218">
        <v>0</v>
      </c>
      <c r="AN56" s="218">
        <v>0</v>
      </c>
      <c r="AO56" s="218">
        <v>69.349999999999994</v>
      </c>
      <c r="AP56" s="218">
        <v>0</v>
      </c>
    </row>
    <row r="57" spans="1:42">
      <c r="A57" t="s">
        <v>99</v>
      </c>
      <c r="B57" s="218">
        <v>0</v>
      </c>
      <c r="C57" s="218">
        <v>0.56000000000000005</v>
      </c>
      <c r="D57" s="218">
        <v>1.17</v>
      </c>
      <c r="E57" s="218">
        <v>0</v>
      </c>
      <c r="F57" s="218">
        <v>0</v>
      </c>
      <c r="G57" s="218">
        <v>2.88</v>
      </c>
      <c r="H57" s="218">
        <v>0</v>
      </c>
      <c r="I57" s="218">
        <v>0</v>
      </c>
      <c r="J57" s="218">
        <v>3.84</v>
      </c>
      <c r="K57" s="218">
        <v>0</v>
      </c>
      <c r="L57" s="218">
        <v>0.93</v>
      </c>
      <c r="M57" s="218">
        <v>0.03</v>
      </c>
      <c r="N57" s="218">
        <v>0.04</v>
      </c>
      <c r="O57" s="218">
        <v>0.04</v>
      </c>
      <c r="P57" s="218">
        <v>0.05</v>
      </c>
      <c r="Q57" s="218">
        <v>0.16</v>
      </c>
      <c r="R57" s="218">
        <v>0</v>
      </c>
      <c r="S57" s="218">
        <v>0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2.5099999999999998</v>
      </c>
      <c r="AD57" s="218">
        <v>0</v>
      </c>
      <c r="AE57" s="218">
        <v>0</v>
      </c>
      <c r="AF57" s="218">
        <v>0</v>
      </c>
      <c r="AG57" s="218">
        <v>80.3</v>
      </c>
      <c r="AH57" s="218">
        <v>0</v>
      </c>
      <c r="AI57" s="218">
        <v>12.12</v>
      </c>
      <c r="AJ57" s="218">
        <v>12.12</v>
      </c>
      <c r="AK57" s="218">
        <v>23.8</v>
      </c>
      <c r="AL57" s="218">
        <v>0</v>
      </c>
      <c r="AM57" s="218">
        <v>0</v>
      </c>
      <c r="AN57" s="218">
        <v>0</v>
      </c>
      <c r="AO57" s="218">
        <v>69.349999999999994</v>
      </c>
      <c r="AP57" s="218">
        <v>0</v>
      </c>
    </row>
    <row r="58" spans="1:42">
      <c r="A58" t="s">
        <v>100</v>
      </c>
      <c r="B58" s="218">
        <v>0</v>
      </c>
      <c r="C58" s="218">
        <v>0.56000000000000005</v>
      </c>
      <c r="D58" s="218">
        <v>1.17</v>
      </c>
      <c r="E58" s="218">
        <v>0</v>
      </c>
      <c r="F58" s="218">
        <v>0</v>
      </c>
      <c r="G58" s="218">
        <v>2.88</v>
      </c>
      <c r="H58" s="218">
        <v>0</v>
      </c>
      <c r="I58" s="218">
        <v>0</v>
      </c>
      <c r="J58" s="218">
        <v>3.84</v>
      </c>
      <c r="K58" s="218">
        <v>0</v>
      </c>
      <c r="L58" s="218">
        <v>0.93</v>
      </c>
      <c r="M58" s="218">
        <v>0.03</v>
      </c>
      <c r="N58" s="218">
        <v>0.04</v>
      </c>
      <c r="O58" s="218">
        <v>0.04</v>
      </c>
      <c r="P58" s="218">
        <v>0.05</v>
      </c>
      <c r="Q58" s="218">
        <v>0.16</v>
      </c>
      <c r="R58" s="218">
        <v>0</v>
      </c>
      <c r="S58" s="218">
        <v>0</v>
      </c>
      <c r="T58" s="218">
        <v>0.63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2.5099999999999998</v>
      </c>
      <c r="AD58" s="218">
        <v>0</v>
      </c>
      <c r="AE58" s="218">
        <v>0</v>
      </c>
      <c r="AF58" s="218">
        <v>0</v>
      </c>
      <c r="AG58" s="218">
        <v>80.3</v>
      </c>
      <c r="AH58" s="218">
        <v>0</v>
      </c>
      <c r="AI58" s="218">
        <v>12.12</v>
      </c>
      <c r="AJ58" s="218">
        <v>12.12</v>
      </c>
      <c r="AK58" s="218">
        <v>23.8</v>
      </c>
      <c r="AL58" s="218">
        <v>0</v>
      </c>
      <c r="AM58" s="218">
        <v>0</v>
      </c>
      <c r="AN58" s="218">
        <v>0</v>
      </c>
      <c r="AO58" s="218">
        <v>69.349999999999994</v>
      </c>
      <c r="AP58" s="218">
        <v>0</v>
      </c>
    </row>
    <row r="59" spans="1:42">
      <c r="A59" t="s">
        <v>101</v>
      </c>
      <c r="B59" s="218">
        <v>0</v>
      </c>
      <c r="C59" s="218">
        <v>0.56000000000000005</v>
      </c>
      <c r="D59" s="218">
        <v>1.17</v>
      </c>
      <c r="E59" s="218">
        <v>0</v>
      </c>
      <c r="F59" s="218">
        <v>0</v>
      </c>
      <c r="G59" s="218">
        <v>2.88</v>
      </c>
      <c r="H59" s="218">
        <v>0</v>
      </c>
      <c r="I59" s="218">
        <v>0</v>
      </c>
      <c r="J59" s="218">
        <v>3.84</v>
      </c>
      <c r="K59" s="218">
        <v>0</v>
      </c>
      <c r="L59" s="218">
        <v>1.02</v>
      </c>
      <c r="M59" s="218">
        <v>0.03</v>
      </c>
      <c r="N59" s="218">
        <v>0.04</v>
      </c>
      <c r="O59" s="218">
        <v>0.04</v>
      </c>
      <c r="P59" s="218">
        <v>0.05</v>
      </c>
      <c r="Q59" s="218">
        <v>0.16</v>
      </c>
      <c r="R59" s="218">
        <v>0</v>
      </c>
      <c r="S59" s="218">
        <v>0</v>
      </c>
      <c r="T59" s="218">
        <v>0.63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2.5099999999999998</v>
      </c>
      <c r="AD59" s="218">
        <v>0</v>
      </c>
      <c r="AE59" s="218">
        <v>0</v>
      </c>
      <c r="AF59" s="218">
        <v>0</v>
      </c>
      <c r="AG59" s="218">
        <v>80.3</v>
      </c>
      <c r="AH59" s="218">
        <v>0</v>
      </c>
      <c r="AI59" s="218">
        <v>12.12</v>
      </c>
      <c r="AJ59" s="218">
        <v>12.12</v>
      </c>
      <c r="AK59" s="218">
        <v>23.8</v>
      </c>
      <c r="AL59" s="218">
        <v>0</v>
      </c>
      <c r="AM59" s="218">
        <v>0</v>
      </c>
      <c r="AN59" s="218">
        <v>0</v>
      </c>
      <c r="AO59" s="218">
        <v>69.349999999999994</v>
      </c>
      <c r="AP59" s="218">
        <v>0</v>
      </c>
    </row>
    <row r="60" spans="1:42">
      <c r="A60" t="s">
        <v>102</v>
      </c>
      <c r="B60" s="218">
        <v>0</v>
      </c>
      <c r="C60" s="218">
        <v>0.56000000000000005</v>
      </c>
      <c r="D60" s="218">
        <v>1.17</v>
      </c>
      <c r="E60" s="218">
        <v>0</v>
      </c>
      <c r="F60" s="218">
        <v>0</v>
      </c>
      <c r="G60" s="218">
        <v>2.88</v>
      </c>
      <c r="H60" s="218">
        <v>0</v>
      </c>
      <c r="I60" s="218">
        <v>0</v>
      </c>
      <c r="J60" s="218">
        <v>3.84</v>
      </c>
      <c r="K60" s="218">
        <v>0</v>
      </c>
      <c r="L60" s="218">
        <v>1.02</v>
      </c>
      <c r="M60" s="218">
        <v>0.03</v>
      </c>
      <c r="N60" s="218">
        <v>0.04</v>
      </c>
      <c r="O60" s="218">
        <v>0.04</v>
      </c>
      <c r="P60" s="218">
        <v>0.05</v>
      </c>
      <c r="Q60" s="218">
        <v>0.16</v>
      </c>
      <c r="R60" s="218">
        <v>0</v>
      </c>
      <c r="S60" s="218">
        <v>0</v>
      </c>
      <c r="T60" s="218">
        <v>0.63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3.12</v>
      </c>
      <c r="AD60" s="218">
        <v>0</v>
      </c>
      <c r="AE60" s="218">
        <v>0</v>
      </c>
      <c r="AF60" s="218">
        <v>0</v>
      </c>
      <c r="AG60" s="218">
        <v>80.3</v>
      </c>
      <c r="AH60" s="218">
        <v>0</v>
      </c>
      <c r="AI60" s="218">
        <v>12.12</v>
      </c>
      <c r="AJ60" s="218">
        <v>12.12</v>
      </c>
      <c r="AK60" s="218">
        <v>23.8</v>
      </c>
      <c r="AL60" s="218">
        <v>0</v>
      </c>
      <c r="AM60" s="218">
        <v>0</v>
      </c>
      <c r="AN60" s="218">
        <v>0</v>
      </c>
      <c r="AO60" s="218">
        <v>69.349999999999994</v>
      </c>
      <c r="AP60" s="218">
        <v>0</v>
      </c>
    </row>
    <row r="61" spans="1:42">
      <c r="A61" t="s">
        <v>103</v>
      </c>
      <c r="B61" s="218">
        <v>0</v>
      </c>
      <c r="C61" s="218">
        <v>0.56000000000000005</v>
      </c>
      <c r="D61" s="218">
        <v>1.17</v>
      </c>
      <c r="E61" s="218">
        <v>0</v>
      </c>
      <c r="F61" s="218">
        <v>0</v>
      </c>
      <c r="G61" s="218">
        <v>2.88</v>
      </c>
      <c r="H61" s="218">
        <v>0</v>
      </c>
      <c r="I61" s="218">
        <v>0</v>
      </c>
      <c r="J61" s="218">
        <v>3.84</v>
      </c>
      <c r="K61" s="218">
        <v>0</v>
      </c>
      <c r="L61" s="218">
        <v>1.02</v>
      </c>
      <c r="M61" s="218">
        <v>0.03</v>
      </c>
      <c r="N61" s="218">
        <v>0.04</v>
      </c>
      <c r="O61" s="218">
        <v>0.04</v>
      </c>
      <c r="P61" s="218">
        <v>0.05</v>
      </c>
      <c r="Q61" s="218">
        <v>0.16</v>
      </c>
      <c r="R61" s="218">
        <v>0</v>
      </c>
      <c r="S61" s="218">
        <v>0</v>
      </c>
      <c r="T61" s="218">
        <v>0.63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2.5099999999999998</v>
      </c>
      <c r="AD61" s="218">
        <v>0</v>
      </c>
      <c r="AE61" s="218">
        <v>0</v>
      </c>
      <c r="AF61" s="218">
        <v>0</v>
      </c>
      <c r="AG61" s="218">
        <v>80.3</v>
      </c>
      <c r="AH61" s="218">
        <v>0</v>
      </c>
      <c r="AI61" s="218">
        <v>12.12</v>
      </c>
      <c r="AJ61" s="218">
        <v>12.12</v>
      </c>
      <c r="AK61" s="218">
        <v>23.8</v>
      </c>
      <c r="AL61" s="218">
        <v>0</v>
      </c>
      <c r="AM61" s="218">
        <v>0</v>
      </c>
      <c r="AN61" s="218">
        <v>0</v>
      </c>
      <c r="AO61" s="218">
        <v>69.349999999999994</v>
      </c>
      <c r="AP61" s="218">
        <v>0</v>
      </c>
    </row>
    <row r="62" spans="1:42">
      <c r="A62" t="s">
        <v>104</v>
      </c>
      <c r="B62" s="218">
        <v>0</v>
      </c>
      <c r="C62" s="218">
        <v>0.56000000000000005</v>
      </c>
      <c r="D62" s="218">
        <v>1.17</v>
      </c>
      <c r="E62" s="218">
        <v>0</v>
      </c>
      <c r="F62" s="218">
        <v>0</v>
      </c>
      <c r="G62" s="218">
        <v>2.88</v>
      </c>
      <c r="H62" s="218">
        <v>0</v>
      </c>
      <c r="I62" s="218">
        <v>0</v>
      </c>
      <c r="J62" s="218">
        <v>3.84</v>
      </c>
      <c r="K62" s="218">
        <v>0</v>
      </c>
      <c r="L62" s="218">
        <v>1.02</v>
      </c>
      <c r="M62" s="218">
        <v>0.03</v>
      </c>
      <c r="N62" s="218">
        <v>0.04</v>
      </c>
      <c r="O62" s="218">
        <v>0.04</v>
      </c>
      <c r="P62" s="218">
        <v>0.05</v>
      </c>
      <c r="Q62" s="218">
        <v>0.16</v>
      </c>
      <c r="R62" s="218">
        <v>0</v>
      </c>
      <c r="S62" s="218">
        <v>0</v>
      </c>
      <c r="T62" s="218">
        <v>0.63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2.5099999999999998</v>
      </c>
      <c r="AD62" s="218">
        <v>0</v>
      </c>
      <c r="AE62" s="218">
        <v>0</v>
      </c>
      <c r="AF62" s="218">
        <v>0</v>
      </c>
      <c r="AG62" s="218">
        <v>35.299999999999997</v>
      </c>
      <c r="AH62" s="218">
        <v>0</v>
      </c>
      <c r="AI62" s="218">
        <v>12.12</v>
      </c>
      <c r="AJ62" s="218">
        <v>12.12</v>
      </c>
      <c r="AK62" s="218">
        <v>23.8</v>
      </c>
      <c r="AL62" s="218">
        <v>0</v>
      </c>
      <c r="AM62" s="218">
        <v>0</v>
      </c>
      <c r="AN62" s="218">
        <v>0</v>
      </c>
      <c r="AO62" s="218">
        <v>69.349999999999994</v>
      </c>
      <c r="AP62" s="218">
        <v>0</v>
      </c>
    </row>
    <row r="63" spans="1:42">
      <c r="A63" t="s">
        <v>105</v>
      </c>
      <c r="B63" s="218">
        <v>0</v>
      </c>
      <c r="C63" s="218">
        <v>0.56000000000000005</v>
      </c>
      <c r="D63" s="218">
        <v>1.17</v>
      </c>
      <c r="E63" s="218">
        <v>0</v>
      </c>
      <c r="F63" s="218">
        <v>0</v>
      </c>
      <c r="G63" s="218">
        <v>2.88</v>
      </c>
      <c r="H63" s="218">
        <v>0</v>
      </c>
      <c r="I63" s="218">
        <v>0</v>
      </c>
      <c r="J63" s="218">
        <v>3.84</v>
      </c>
      <c r="K63" s="218">
        <v>0</v>
      </c>
      <c r="L63" s="218">
        <v>1.02</v>
      </c>
      <c r="M63" s="218">
        <v>0</v>
      </c>
      <c r="N63" s="218">
        <v>0.04</v>
      </c>
      <c r="O63" s="218">
        <v>0.04</v>
      </c>
      <c r="P63" s="218">
        <v>0.05</v>
      </c>
      <c r="Q63" s="218">
        <v>0.16</v>
      </c>
      <c r="R63" s="218">
        <v>0</v>
      </c>
      <c r="S63" s="218">
        <v>0</v>
      </c>
      <c r="T63" s="218">
        <v>0.63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2.5099999999999998</v>
      </c>
      <c r="AD63" s="218">
        <v>0</v>
      </c>
      <c r="AE63" s="218">
        <v>0</v>
      </c>
      <c r="AF63" s="218">
        <v>0</v>
      </c>
      <c r="AG63" s="218">
        <v>0</v>
      </c>
      <c r="AH63" s="218">
        <v>21.21</v>
      </c>
      <c r="AI63" s="218">
        <v>0</v>
      </c>
      <c r="AJ63" s="218">
        <v>12.12</v>
      </c>
      <c r="AK63" s="218">
        <v>23.8</v>
      </c>
      <c r="AL63" s="218">
        <v>0</v>
      </c>
      <c r="AM63" s="218">
        <v>0</v>
      </c>
      <c r="AN63" s="218">
        <v>0</v>
      </c>
      <c r="AO63" s="218">
        <v>69.349999999999994</v>
      </c>
      <c r="AP63" s="218">
        <v>0</v>
      </c>
    </row>
    <row r="64" spans="1:42">
      <c r="A64" t="s">
        <v>106</v>
      </c>
      <c r="B64" s="218">
        <v>0</v>
      </c>
      <c r="C64" s="218">
        <v>0.56000000000000005</v>
      </c>
      <c r="D64" s="218">
        <v>1.17</v>
      </c>
      <c r="E64" s="218">
        <v>0</v>
      </c>
      <c r="F64" s="218">
        <v>0</v>
      </c>
      <c r="G64" s="218">
        <v>2.88</v>
      </c>
      <c r="H64" s="218">
        <v>0</v>
      </c>
      <c r="I64" s="218">
        <v>0</v>
      </c>
      <c r="J64" s="218">
        <v>3.84</v>
      </c>
      <c r="K64" s="218">
        <v>0</v>
      </c>
      <c r="L64" s="218">
        <v>1.02</v>
      </c>
      <c r="M64" s="218">
        <v>0</v>
      </c>
      <c r="N64" s="218">
        <v>0.04</v>
      </c>
      <c r="O64" s="218">
        <v>0.04</v>
      </c>
      <c r="P64" s="218">
        <v>0.05</v>
      </c>
      <c r="Q64" s="218">
        <v>0.16</v>
      </c>
      <c r="R64" s="218">
        <v>0</v>
      </c>
      <c r="S64" s="218">
        <v>0</v>
      </c>
      <c r="T64" s="218">
        <v>0.63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2.5099999999999998</v>
      </c>
      <c r="AD64" s="218">
        <v>0</v>
      </c>
      <c r="AE64" s="218">
        <v>0</v>
      </c>
      <c r="AF64" s="218">
        <v>0</v>
      </c>
      <c r="AG64" s="218">
        <v>0</v>
      </c>
      <c r="AH64" s="218">
        <v>21.21</v>
      </c>
      <c r="AI64" s="218">
        <v>0</v>
      </c>
      <c r="AJ64" s="218">
        <v>12.12</v>
      </c>
      <c r="AK64" s="218">
        <v>23.8</v>
      </c>
      <c r="AL64" s="218">
        <v>0</v>
      </c>
      <c r="AM64" s="218">
        <v>0</v>
      </c>
      <c r="AN64" s="218">
        <v>0</v>
      </c>
      <c r="AO64" s="218">
        <v>69.349999999999994</v>
      </c>
      <c r="AP64" s="218">
        <v>0</v>
      </c>
    </row>
    <row r="65" spans="1:42">
      <c r="A65" t="s">
        <v>107</v>
      </c>
      <c r="B65" s="218">
        <v>0</v>
      </c>
      <c r="C65" s="218">
        <v>0.56000000000000005</v>
      </c>
      <c r="D65" s="218">
        <v>1.17</v>
      </c>
      <c r="E65" s="218">
        <v>0</v>
      </c>
      <c r="F65" s="218">
        <v>0</v>
      </c>
      <c r="G65" s="218">
        <v>2.88</v>
      </c>
      <c r="H65" s="218">
        <v>0</v>
      </c>
      <c r="I65" s="218">
        <v>0</v>
      </c>
      <c r="J65" s="218">
        <v>3.84</v>
      </c>
      <c r="K65" s="218">
        <v>0</v>
      </c>
      <c r="L65" s="218">
        <v>1.02</v>
      </c>
      <c r="M65" s="218">
        <v>0</v>
      </c>
      <c r="N65" s="218">
        <v>0.04</v>
      </c>
      <c r="O65" s="218">
        <v>0.04</v>
      </c>
      <c r="P65" s="218">
        <v>0.05</v>
      </c>
      <c r="Q65" s="218">
        <v>0.16</v>
      </c>
      <c r="R65" s="218">
        <v>0</v>
      </c>
      <c r="S65" s="218">
        <v>0</v>
      </c>
      <c r="T65" s="218">
        <v>0.63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2.5099999999999998</v>
      </c>
      <c r="AD65" s="218">
        <v>0</v>
      </c>
      <c r="AE65" s="218">
        <v>0</v>
      </c>
      <c r="AF65" s="218">
        <v>0</v>
      </c>
      <c r="AG65" s="218">
        <v>0</v>
      </c>
      <c r="AH65" s="218">
        <v>21.21</v>
      </c>
      <c r="AI65" s="218">
        <v>0</v>
      </c>
      <c r="AJ65" s="218">
        <v>12.12</v>
      </c>
      <c r="AK65" s="218">
        <v>23.8</v>
      </c>
      <c r="AL65" s="218">
        <v>0</v>
      </c>
      <c r="AM65" s="218">
        <v>0</v>
      </c>
      <c r="AN65" s="218">
        <v>0</v>
      </c>
      <c r="AO65" s="218">
        <v>69.349999999999994</v>
      </c>
      <c r="AP65" s="218">
        <v>0</v>
      </c>
    </row>
    <row r="66" spans="1:42">
      <c r="A66" t="s">
        <v>108</v>
      </c>
      <c r="B66" s="218">
        <v>0</v>
      </c>
      <c r="C66" s="218">
        <v>0.56000000000000005</v>
      </c>
      <c r="D66" s="218">
        <v>1.17</v>
      </c>
      <c r="E66" s="218">
        <v>0</v>
      </c>
      <c r="F66" s="218">
        <v>0</v>
      </c>
      <c r="G66" s="218">
        <v>2.88</v>
      </c>
      <c r="H66" s="218">
        <v>0</v>
      </c>
      <c r="I66" s="218">
        <v>0</v>
      </c>
      <c r="J66" s="218">
        <v>3.84</v>
      </c>
      <c r="K66" s="218">
        <v>0</v>
      </c>
      <c r="L66" s="218">
        <v>1.02</v>
      </c>
      <c r="M66" s="218">
        <v>0</v>
      </c>
      <c r="N66" s="218">
        <v>0.04</v>
      </c>
      <c r="O66" s="218">
        <v>0.04</v>
      </c>
      <c r="P66" s="218">
        <v>0.05</v>
      </c>
      <c r="Q66" s="218">
        <v>0.16</v>
      </c>
      <c r="R66" s="218">
        <v>0</v>
      </c>
      <c r="S66" s="218">
        <v>0</v>
      </c>
      <c r="T66" s="218">
        <v>0.63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2.57</v>
      </c>
      <c r="AD66" s="218">
        <v>0</v>
      </c>
      <c r="AE66" s="218">
        <v>0</v>
      </c>
      <c r="AF66" s="218">
        <v>0</v>
      </c>
      <c r="AG66" s="218">
        <v>0</v>
      </c>
      <c r="AH66" s="218">
        <v>21.21</v>
      </c>
      <c r="AI66" s="218">
        <v>0</v>
      </c>
      <c r="AJ66" s="218">
        <v>12.12</v>
      </c>
      <c r="AK66" s="218">
        <v>23.8</v>
      </c>
      <c r="AL66" s="218">
        <v>0</v>
      </c>
      <c r="AM66" s="218">
        <v>0</v>
      </c>
      <c r="AN66" s="218">
        <v>0</v>
      </c>
      <c r="AO66" s="218">
        <v>69.349999999999994</v>
      </c>
      <c r="AP66" s="218">
        <v>0</v>
      </c>
    </row>
    <row r="67" spans="1:42">
      <c r="A67" t="s">
        <v>109</v>
      </c>
      <c r="B67" s="218">
        <v>0</v>
      </c>
      <c r="C67" s="218">
        <v>0.56000000000000005</v>
      </c>
      <c r="D67" s="218">
        <v>1.17</v>
      </c>
      <c r="E67" s="218">
        <v>0</v>
      </c>
      <c r="F67" s="218">
        <v>0</v>
      </c>
      <c r="G67" s="218">
        <v>2.88</v>
      </c>
      <c r="H67" s="218">
        <v>0</v>
      </c>
      <c r="I67" s="218">
        <v>0</v>
      </c>
      <c r="J67" s="218">
        <v>3.9</v>
      </c>
      <c r="K67" s="218">
        <v>0</v>
      </c>
      <c r="L67" s="218">
        <v>1.02</v>
      </c>
      <c r="M67" s="218">
        <v>0.03</v>
      </c>
      <c r="N67" s="218">
        <v>0.04</v>
      </c>
      <c r="O67" s="218">
        <v>0.04</v>
      </c>
      <c r="P67" s="218">
        <v>0.05</v>
      </c>
      <c r="Q67" s="218">
        <v>0.16</v>
      </c>
      <c r="R67" s="218">
        <v>0</v>
      </c>
      <c r="S67" s="218">
        <v>0</v>
      </c>
      <c r="T67" s="218">
        <v>0.63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2.57</v>
      </c>
      <c r="AD67" s="218">
        <v>0</v>
      </c>
      <c r="AE67" s="218">
        <v>0</v>
      </c>
      <c r="AF67" s="218">
        <v>0</v>
      </c>
      <c r="AG67" s="218">
        <v>0</v>
      </c>
      <c r="AH67" s="218">
        <v>21.21</v>
      </c>
      <c r="AI67" s="218">
        <v>0</v>
      </c>
      <c r="AJ67" s="218">
        <v>12.12</v>
      </c>
      <c r="AK67" s="218">
        <v>23.8</v>
      </c>
      <c r="AL67" s="218">
        <v>0</v>
      </c>
      <c r="AM67" s="218">
        <v>0</v>
      </c>
      <c r="AN67" s="218">
        <v>0</v>
      </c>
      <c r="AO67" s="218">
        <v>69.349999999999994</v>
      </c>
      <c r="AP67" s="218">
        <v>0</v>
      </c>
    </row>
    <row r="68" spans="1:42">
      <c r="A68" t="s">
        <v>110</v>
      </c>
      <c r="B68" s="218">
        <v>0</v>
      </c>
      <c r="C68" s="218">
        <v>0.56000000000000005</v>
      </c>
      <c r="D68" s="218">
        <v>1.17</v>
      </c>
      <c r="E68" s="218">
        <v>0</v>
      </c>
      <c r="F68" s="218">
        <v>0</v>
      </c>
      <c r="G68" s="218">
        <v>2.88</v>
      </c>
      <c r="H68" s="218">
        <v>0</v>
      </c>
      <c r="I68" s="218">
        <v>0</v>
      </c>
      <c r="J68" s="218">
        <v>3.9</v>
      </c>
      <c r="K68" s="218">
        <v>0</v>
      </c>
      <c r="L68" s="218">
        <v>1.02</v>
      </c>
      <c r="M68" s="218">
        <v>0.03</v>
      </c>
      <c r="N68" s="218">
        <v>0.04</v>
      </c>
      <c r="O68" s="218">
        <v>0.04</v>
      </c>
      <c r="P68" s="218">
        <v>0.05</v>
      </c>
      <c r="Q68" s="218">
        <v>0.16</v>
      </c>
      <c r="R68" s="218">
        <v>0</v>
      </c>
      <c r="S68" s="218">
        <v>0</v>
      </c>
      <c r="T68" s="218">
        <v>0.63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2.57</v>
      </c>
      <c r="AD68" s="218">
        <v>0</v>
      </c>
      <c r="AE68" s="218">
        <v>0</v>
      </c>
      <c r="AF68" s="218">
        <v>0</v>
      </c>
      <c r="AG68" s="218">
        <v>0</v>
      </c>
      <c r="AH68" s="218">
        <v>21.21</v>
      </c>
      <c r="AI68" s="218">
        <v>0</v>
      </c>
      <c r="AJ68" s="218">
        <v>12.12</v>
      </c>
      <c r="AK68" s="218">
        <v>23.8</v>
      </c>
      <c r="AL68" s="218">
        <v>0</v>
      </c>
      <c r="AM68" s="218">
        <v>0</v>
      </c>
      <c r="AN68" s="218">
        <v>0</v>
      </c>
      <c r="AO68" s="218">
        <v>69.349999999999994</v>
      </c>
      <c r="AP68" s="218">
        <v>0</v>
      </c>
    </row>
    <row r="69" spans="1:42">
      <c r="A69" t="s">
        <v>111</v>
      </c>
      <c r="B69" s="218">
        <v>0</v>
      </c>
      <c r="C69" s="218">
        <v>0.56000000000000005</v>
      </c>
      <c r="D69" s="218">
        <v>1.17</v>
      </c>
      <c r="E69" s="218">
        <v>0</v>
      </c>
      <c r="F69" s="218">
        <v>0</v>
      </c>
      <c r="G69" s="218">
        <v>2.88</v>
      </c>
      <c r="H69" s="218">
        <v>0</v>
      </c>
      <c r="I69" s="218">
        <v>0</v>
      </c>
      <c r="J69" s="218">
        <v>3.9</v>
      </c>
      <c r="K69" s="218">
        <v>0.02</v>
      </c>
      <c r="L69" s="218">
        <v>1.02</v>
      </c>
      <c r="M69" s="218">
        <v>0.03</v>
      </c>
      <c r="N69" s="218">
        <v>0.04</v>
      </c>
      <c r="O69" s="218">
        <v>0.04</v>
      </c>
      <c r="P69" s="218">
        <v>0.05</v>
      </c>
      <c r="Q69" s="218">
        <v>0.16</v>
      </c>
      <c r="R69" s="218">
        <v>0</v>
      </c>
      <c r="S69" s="218">
        <v>0</v>
      </c>
      <c r="T69" s="218">
        <v>0.63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2.57</v>
      </c>
      <c r="AD69" s="218">
        <v>0</v>
      </c>
      <c r="AE69" s="218">
        <v>0</v>
      </c>
      <c r="AF69" s="218">
        <v>0</v>
      </c>
      <c r="AG69" s="218">
        <v>0</v>
      </c>
      <c r="AH69" s="218">
        <v>21.21</v>
      </c>
      <c r="AI69" s="218">
        <v>0</v>
      </c>
      <c r="AJ69" s="218">
        <v>12.12</v>
      </c>
      <c r="AK69" s="218">
        <v>23.8</v>
      </c>
      <c r="AL69" s="218">
        <v>0</v>
      </c>
      <c r="AM69" s="218">
        <v>0</v>
      </c>
      <c r="AN69" s="218">
        <v>0</v>
      </c>
      <c r="AO69" s="218">
        <v>69.349999999999994</v>
      </c>
      <c r="AP69" s="218">
        <v>0</v>
      </c>
    </row>
    <row r="70" spans="1:42">
      <c r="A70" t="s">
        <v>112</v>
      </c>
      <c r="B70" s="218">
        <v>0</v>
      </c>
      <c r="C70" s="218">
        <v>0.56000000000000005</v>
      </c>
      <c r="D70" s="218">
        <v>1.17</v>
      </c>
      <c r="E70" s="218">
        <v>0</v>
      </c>
      <c r="F70" s="218">
        <v>0</v>
      </c>
      <c r="G70" s="218">
        <v>2.88</v>
      </c>
      <c r="H70" s="218">
        <v>0</v>
      </c>
      <c r="I70" s="218">
        <v>0</v>
      </c>
      <c r="J70" s="218">
        <v>3.9</v>
      </c>
      <c r="K70" s="218">
        <v>0.02</v>
      </c>
      <c r="L70" s="218">
        <v>1.02</v>
      </c>
      <c r="M70" s="218">
        <v>0.03</v>
      </c>
      <c r="N70" s="218">
        <v>0.04</v>
      </c>
      <c r="O70" s="218">
        <v>0.04</v>
      </c>
      <c r="P70" s="218">
        <v>0.05</v>
      </c>
      <c r="Q70" s="218">
        <v>0.16</v>
      </c>
      <c r="R70" s="218">
        <v>0</v>
      </c>
      <c r="S70" s="218">
        <v>0</v>
      </c>
      <c r="T70" s="218">
        <v>0.63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2.57</v>
      </c>
      <c r="AD70" s="218">
        <v>0</v>
      </c>
      <c r="AE70" s="218">
        <v>0</v>
      </c>
      <c r="AF70" s="218">
        <v>0</v>
      </c>
      <c r="AG70" s="218">
        <v>0</v>
      </c>
      <c r="AH70" s="218">
        <v>21.21</v>
      </c>
      <c r="AI70" s="218">
        <v>0</v>
      </c>
      <c r="AJ70" s="218">
        <v>12.12</v>
      </c>
      <c r="AK70" s="218">
        <v>23.8</v>
      </c>
      <c r="AL70" s="218">
        <v>0</v>
      </c>
      <c r="AM70" s="218">
        <v>0</v>
      </c>
      <c r="AN70" s="218">
        <v>0</v>
      </c>
      <c r="AO70" s="218">
        <v>69.349999999999994</v>
      </c>
      <c r="AP70" s="218">
        <v>0</v>
      </c>
    </row>
    <row r="71" spans="1:42">
      <c r="A71" t="s">
        <v>113</v>
      </c>
      <c r="B71" s="218">
        <v>0</v>
      </c>
      <c r="C71" s="218">
        <v>0.61</v>
      </c>
      <c r="D71" s="218">
        <v>1.17</v>
      </c>
      <c r="E71" s="218">
        <v>0</v>
      </c>
      <c r="F71" s="218">
        <v>0</v>
      </c>
      <c r="G71" s="218">
        <v>2.88</v>
      </c>
      <c r="H71" s="218">
        <v>0</v>
      </c>
      <c r="I71" s="218">
        <v>0</v>
      </c>
      <c r="J71" s="218">
        <v>3.9</v>
      </c>
      <c r="K71" s="218">
        <v>0.02</v>
      </c>
      <c r="L71" s="218">
        <v>1.02</v>
      </c>
      <c r="M71" s="218">
        <v>0.03</v>
      </c>
      <c r="N71" s="218">
        <v>0.04</v>
      </c>
      <c r="O71" s="218">
        <v>0.09</v>
      </c>
      <c r="P71" s="218">
        <v>0.05</v>
      </c>
      <c r="Q71" s="218">
        <v>0.16</v>
      </c>
      <c r="R71" s="218">
        <v>0</v>
      </c>
      <c r="S71" s="218">
        <v>0</v>
      </c>
      <c r="T71" s="218">
        <v>0.63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2.57</v>
      </c>
      <c r="AD71" s="218">
        <v>0</v>
      </c>
      <c r="AE71" s="218">
        <v>0</v>
      </c>
      <c r="AF71" s="218">
        <v>0</v>
      </c>
      <c r="AG71" s="218">
        <v>0</v>
      </c>
      <c r="AH71" s="218">
        <v>21.21</v>
      </c>
      <c r="AI71" s="218">
        <v>0</v>
      </c>
      <c r="AJ71" s="218">
        <v>12.12</v>
      </c>
      <c r="AK71" s="218">
        <v>23.8</v>
      </c>
      <c r="AL71" s="218">
        <v>0</v>
      </c>
      <c r="AM71" s="218">
        <v>0</v>
      </c>
      <c r="AN71" s="218">
        <v>0</v>
      </c>
      <c r="AO71" s="218">
        <v>69.349999999999994</v>
      </c>
      <c r="AP71" s="218">
        <v>0</v>
      </c>
    </row>
    <row r="72" spans="1:42">
      <c r="A72" t="s">
        <v>114</v>
      </c>
      <c r="B72" s="218">
        <v>0</v>
      </c>
      <c r="C72" s="218">
        <v>0.61</v>
      </c>
      <c r="D72" s="218">
        <v>1.17</v>
      </c>
      <c r="E72" s="218">
        <v>0</v>
      </c>
      <c r="F72" s="218">
        <v>0</v>
      </c>
      <c r="G72" s="218">
        <v>2.88</v>
      </c>
      <c r="H72" s="218">
        <v>0</v>
      </c>
      <c r="I72" s="218">
        <v>0</v>
      </c>
      <c r="J72" s="218">
        <v>3.9</v>
      </c>
      <c r="K72" s="218">
        <v>0</v>
      </c>
      <c r="L72" s="218">
        <v>1.02</v>
      </c>
      <c r="M72" s="218">
        <v>0.03</v>
      </c>
      <c r="N72" s="218">
        <v>0.04</v>
      </c>
      <c r="O72" s="218">
        <v>0.04</v>
      </c>
      <c r="P72" s="218">
        <v>0.05</v>
      </c>
      <c r="Q72" s="218">
        <v>0.16</v>
      </c>
      <c r="R72" s="218">
        <v>0</v>
      </c>
      <c r="S72" s="218">
        <v>0</v>
      </c>
      <c r="T72" s="218">
        <v>0.63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2.57</v>
      </c>
      <c r="AD72" s="218">
        <v>0</v>
      </c>
      <c r="AE72" s="218">
        <v>0</v>
      </c>
      <c r="AF72" s="218">
        <v>0</v>
      </c>
      <c r="AG72" s="218">
        <v>0</v>
      </c>
      <c r="AH72" s="218">
        <v>21.21</v>
      </c>
      <c r="AI72" s="218">
        <v>0</v>
      </c>
      <c r="AJ72" s="218">
        <v>12.12</v>
      </c>
      <c r="AK72" s="218">
        <v>23.8</v>
      </c>
      <c r="AL72" s="218">
        <v>0</v>
      </c>
      <c r="AM72" s="218">
        <v>0</v>
      </c>
      <c r="AN72" s="218">
        <v>0</v>
      </c>
      <c r="AO72" s="218">
        <v>69.349999999999994</v>
      </c>
      <c r="AP72" s="218">
        <v>0</v>
      </c>
    </row>
    <row r="73" spans="1:42">
      <c r="A73" t="s">
        <v>115</v>
      </c>
      <c r="B73" s="218">
        <v>0</v>
      </c>
      <c r="C73" s="218">
        <v>0.61</v>
      </c>
      <c r="D73" s="218">
        <v>1.17</v>
      </c>
      <c r="E73" s="218">
        <v>0</v>
      </c>
      <c r="F73" s="218">
        <v>0</v>
      </c>
      <c r="G73" s="218">
        <v>2.88</v>
      </c>
      <c r="H73" s="218">
        <v>0</v>
      </c>
      <c r="I73" s="218">
        <v>0</v>
      </c>
      <c r="J73" s="218">
        <v>3.9</v>
      </c>
      <c r="K73" s="218">
        <v>0.04</v>
      </c>
      <c r="L73" s="218">
        <v>1.17</v>
      </c>
      <c r="M73" s="218">
        <v>0.03</v>
      </c>
      <c r="N73" s="218">
        <v>0.04</v>
      </c>
      <c r="O73" s="218">
        <v>0.04</v>
      </c>
      <c r="P73" s="218">
        <v>0.05</v>
      </c>
      <c r="Q73" s="218">
        <v>0.16</v>
      </c>
      <c r="R73" s="218">
        <v>0</v>
      </c>
      <c r="S73" s="218">
        <v>0</v>
      </c>
      <c r="T73" s="218">
        <v>0.63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2.57</v>
      </c>
      <c r="AD73" s="218">
        <v>0</v>
      </c>
      <c r="AE73" s="218">
        <v>0</v>
      </c>
      <c r="AF73" s="218">
        <v>0</v>
      </c>
      <c r="AG73" s="218">
        <v>0</v>
      </c>
      <c r="AH73" s="218">
        <v>21.21</v>
      </c>
      <c r="AI73" s="218">
        <v>0</v>
      </c>
      <c r="AJ73" s="218">
        <v>12.12</v>
      </c>
      <c r="AK73" s="218">
        <v>23.8</v>
      </c>
      <c r="AL73" s="218">
        <v>0</v>
      </c>
      <c r="AM73" s="218">
        <v>0</v>
      </c>
      <c r="AN73" s="218">
        <v>0</v>
      </c>
      <c r="AO73" s="218">
        <v>69.349999999999994</v>
      </c>
      <c r="AP73" s="218">
        <v>0</v>
      </c>
    </row>
    <row r="74" spans="1:42">
      <c r="A74" t="s">
        <v>116</v>
      </c>
      <c r="B74" s="218">
        <v>0</v>
      </c>
      <c r="C74" s="218">
        <v>0.61</v>
      </c>
      <c r="D74" s="218">
        <v>1.17</v>
      </c>
      <c r="E74" s="218">
        <v>0</v>
      </c>
      <c r="F74" s="218">
        <v>0</v>
      </c>
      <c r="G74" s="218">
        <v>2.88</v>
      </c>
      <c r="H74" s="218">
        <v>0</v>
      </c>
      <c r="I74" s="218">
        <v>0</v>
      </c>
      <c r="J74" s="218">
        <v>3.9</v>
      </c>
      <c r="K74" s="218">
        <v>0.04</v>
      </c>
      <c r="L74" s="218">
        <v>1.02</v>
      </c>
      <c r="M74" s="218">
        <v>0.03</v>
      </c>
      <c r="N74" s="218">
        <v>0.04</v>
      </c>
      <c r="O74" s="218">
        <v>0.04</v>
      </c>
      <c r="P74" s="218">
        <v>0.05</v>
      </c>
      <c r="Q74" s="218">
        <v>0.16</v>
      </c>
      <c r="R74" s="218">
        <v>0</v>
      </c>
      <c r="S74" s="218">
        <v>0</v>
      </c>
      <c r="T74" s="218">
        <v>0.63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2.57</v>
      </c>
      <c r="AD74" s="218">
        <v>0</v>
      </c>
      <c r="AE74" s="218">
        <v>0</v>
      </c>
      <c r="AF74" s="218">
        <v>0</v>
      </c>
      <c r="AG74" s="218">
        <v>0</v>
      </c>
      <c r="AH74" s="218">
        <v>21.21</v>
      </c>
      <c r="AI74" s="218">
        <v>0</v>
      </c>
      <c r="AJ74" s="218">
        <v>12.12</v>
      </c>
      <c r="AK74" s="218">
        <v>23.8</v>
      </c>
      <c r="AL74" s="218">
        <v>0</v>
      </c>
      <c r="AM74" s="218">
        <v>0</v>
      </c>
      <c r="AN74" s="218">
        <v>0</v>
      </c>
      <c r="AO74" s="218">
        <v>69.349999999999994</v>
      </c>
      <c r="AP74" s="218">
        <v>0</v>
      </c>
    </row>
    <row r="75" spans="1:42">
      <c r="A75" t="s">
        <v>117</v>
      </c>
      <c r="B75" s="218">
        <v>0</v>
      </c>
      <c r="C75" s="218">
        <v>0.61</v>
      </c>
      <c r="D75" s="218">
        <v>1.17</v>
      </c>
      <c r="E75" s="218">
        <v>0</v>
      </c>
      <c r="F75" s="218">
        <v>0</v>
      </c>
      <c r="G75" s="218">
        <v>2.88</v>
      </c>
      <c r="H75" s="218">
        <v>0</v>
      </c>
      <c r="I75" s="218">
        <v>0</v>
      </c>
      <c r="J75" s="218">
        <v>3.9</v>
      </c>
      <c r="K75" s="218">
        <v>0.04</v>
      </c>
      <c r="L75" s="218">
        <v>1.02</v>
      </c>
      <c r="M75" s="218">
        <v>0.03</v>
      </c>
      <c r="N75" s="218">
        <v>0.04</v>
      </c>
      <c r="O75" s="218">
        <v>0.04</v>
      </c>
      <c r="P75" s="218">
        <v>0.05</v>
      </c>
      <c r="Q75" s="218">
        <v>0.16</v>
      </c>
      <c r="R75" s="218">
        <v>0</v>
      </c>
      <c r="S75" s="218">
        <v>0</v>
      </c>
      <c r="T75" s="218">
        <v>0.63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2.5099999999999998</v>
      </c>
      <c r="AD75" s="218">
        <v>0</v>
      </c>
      <c r="AE75" s="218">
        <v>0</v>
      </c>
      <c r="AF75" s="218">
        <v>0</v>
      </c>
      <c r="AG75" s="218">
        <v>33.369999999999997</v>
      </c>
      <c r="AH75" s="218">
        <v>0</v>
      </c>
      <c r="AI75" s="218">
        <v>12.12</v>
      </c>
      <c r="AJ75" s="218">
        <v>0</v>
      </c>
      <c r="AK75" s="218">
        <v>23.8</v>
      </c>
      <c r="AL75" s="218">
        <v>0</v>
      </c>
      <c r="AM75" s="218">
        <v>0</v>
      </c>
      <c r="AN75" s="218">
        <v>0</v>
      </c>
      <c r="AO75" s="218">
        <v>70.81</v>
      </c>
      <c r="AP75" s="218">
        <v>0</v>
      </c>
    </row>
    <row r="76" spans="1:42">
      <c r="A76" t="s">
        <v>118</v>
      </c>
      <c r="B76" s="218">
        <v>0</v>
      </c>
      <c r="C76" s="218">
        <v>0.61</v>
      </c>
      <c r="D76" s="218">
        <v>1.17</v>
      </c>
      <c r="E76" s="218">
        <v>0</v>
      </c>
      <c r="F76" s="218">
        <v>0</v>
      </c>
      <c r="G76" s="218">
        <v>2.88</v>
      </c>
      <c r="H76" s="218">
        <v>0</v>
      </c>
      <c r="I76" s="218">
        <v>0</v>
      </c>
      <c r="J76" s="218">
        <v>3.9</v>
      </c>
      <c r="K76" s="218">
        <v>0.04</v>
      </c>
      <c r="L76" s="218">
        <v>1.02</v>
      </c>
      <c r="M76" s="218">
        <v>0.03</v>
      </c>
      <c r="N76" s="218">
        <v>0.04</v>
      </c>
      <c r="O76" s="218">
        <v>0.04</v>
      </c>
      <c r="P76" s="218">
        <v>0.05</v>
      </c>
      <c r="Q76" s="218">
        <v>0.16</v>
      </c>
      <c r="R76" s="218">
        <v>0</v>
      </c>
      <c r="S76" s="218">
        <v>0</v>
      </c>
      <c r="T76" s="218">
        <v>0.63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2.5099999999999998</v>
      </c>
      <c r="AD76" s="218">
        <v>0</v>
      </c>
      <c r="AE76" s="218">
        <v>0</v>
      </c>
      <c r="AF76" s="218">
        <v>0</v>
      </c>
      <c r="AG76" s="218">
        <v>33.369999999999997</v>
      </c>
      <c r="AH76" s="218">
        <v>0</v>
      </c>
      <c r="AI76" s="218">
        <v>12.12</v>
      </c>
      <c r="AJ76" s="218">
        <v>0</v>
      </c>
      <c r="AK76" s="218">
        <v>23.8</v>
      </c>
      <c r="AL76" s="218">
        <v>0</v>
      </c>
      <c r="AM76" s="218">
        <v>0</v>
      </c>
      <c r="AN76" s="218">
        <v>0</v>
      </c>
      <c r="AO76" s="218">
        <v>70.81</v>
      </c>
      <c r="AP76" s="218">
        <v>0</v>
      </c>
    </row>
    <row r="77" spans="1:42">
      <c r="A77" t="s">
        <v>119</v>
      </c>
      <c r="B77" s="218">
        <v>0</v>
      </c>
      <c r="C77" s="218">
        <v>0.61</v>
      </c>
      <c r="D77" s="218">
        <v>1.17</v>
      </c>
      <c r="E77" s="218">
        <v>0</v>
      </c>
      <c r="F77" s="218">
        <v>0</v>
      </c>
      <c r="G77" s="218">
        <v>2.88</v>
      </c>
      <c r="H77" s="218">
        <v>0</v>
      </c>
      <c r="I77" s="218">
        <v>0</v>
      </c>
      <c r="J77" s="218">
        <v>3.9</v>
      </c>
      <c r="K77" s="218">
        <v>0.04</v>
      </c>
      <c r="L77" s="218">
        <v>1.02</v>
      </c>
      <c r="M77" s="218">
        <v>0.03</v>
      </c>
      <c r="N77" s="218">
        <v>0.04</v>
      </c>
      <c r="O77" s="218">
        <v>0.04</v>
      </c>
      <c r="P77" s="218">
        <v>0.05</v>
      </c>
      <c r="Q77" s="218">
        <v>0.16</v>
      </c>
      <c r="R77" s="218">
        <v>0</v>
      </c>
      <c r="S77" s="218">
        <v>0</v>
      </c>
      <c r="T77" s="218">
        <v>0.63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2.5099999999999998</v>
      </c>
      <c r="AD77" s="218">
        <v>0</v>
      </c>
      <c r="AE77" s="218">
        <v>0</v>
      </c>
      <c r="AF77" s="218">
        <v>0</v>
      </c>
      <c r="AG77" s="218">
        <v>33.369999999999997</v>
      </c>
      <c r="AH77" s="218">
        <v>0</v>
      </c>
      <c r="AI77" s="218">
        <v>12.12</v>
      </c>
      <c r="AJ77" s="218">
        <v>0</v>
      </c>
      <c r="AK77" s="218">
        <v>23.8</v>
      </c>
      <c r="AL77" s="218">
        <v>0</v>
      </c>
      <c r="AM77" s="218">
        <v>0</v>
      </c>
      <c r="AN77" s="218">
        <v>0</v>
      </c>
      <c r="AO77" s="218">
        <v>70.81</v>
      </c>
      <c r="AP77" s="218">
        <v>0</v>
      </c>
    </row>
    <row r="78" spans="1:42">
      <c r="A78" t="s">
        <v>120</v>
      </c>
      <c r="B78" s="218">
        <v>0</v>
      </c>
      <c r="C78" s="218">
        <v>0.61</v>
      </c>
      <c r="D78" s="218">
        <v>1.17</v>
      </c>
      <c r="E78" s="218">
        <v>0</v>
      </c>
      <c r="F78" s="218">
        <v>0</v>
      </c>
      <c r="G78" s="218">
        <v>2.88</v>
      </c>
      <c r="H78" s="218">
        <v>0</v>
      </c>
      <c r="I78" s="218">
        <v>0</v>
      </c>
      <c r="J78" s="218">
        <v>3.9</v>
      </c>
      <c r="K78" s="218">
        <v>0.04</v>
      </c>
      <c r="L78" s="218">
        <v>1.02</v>
      </c>
      <c r="M78" s="218">
        <v>0.03</v>
      </c>
      <c r="N78" s="218">
        <v>0.04</v>
      </c>
      <c r="O78" s="218">
        <v>0.04</v>
      </c>
      <c r="P78" s="218">
        <v>0.05</v>
      </c>
      <c r="Q78" s="218">
        <v>0.16</v>
      </c>
      <c r="R78" s="218">
        <v>0</v>
      </c>
      <c r="S78" s="218">
        <v>0</v>
      </c>
      <c r="T78" s="218">
        <v>0.63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2.5099999999999998</v>
      </c>
      <c r="AD78" s="218">
        <v>0</v>
      </c>
      <c r="AE78" s="218">
        <v>0</v>
      </c>
      <c r="AF78" s="218">
        <v>0</v>
      </c>
      <c r="AG78" s="218">
        <v>33.369999999999997</v>
      </c>
      <c r="AH78" s="218">
        <v>0</v>
      </c>
      <c r="AI78" s="218">
        <v>12.12</v>
      </c>
      <c r="AJ78" s="218">
        <v>0</v>
      </c>
      <c r="AK78" s="218">
        <v>23.8</v>
      </c>
      <c r="AL78" s="218">
        <v>0</v>
      </c>
      <c r="AM78" s="218">
        <v>0</v>
      </c>
      <c r="AN78" s="218">
        <v>0</v>
      </c>
      <c r="AO78" s="218">
        <v>70.81</v>
      </c>
      <c r="AP78" s="218">
        <v>0</v>
      </c>
    </row>
    <row r="79" spans="1:42">
      <c r="A79" t="s">
        <v>121</v>
      </c>
      <c r="B79" s="218">
        <v>0</v>
      </c>
      <c r="C79" s="218">
        <v>0.66</v>
      </c>
      <c r="D79" s="218">
        <v>1.17</v>
      </c>
      <c r="E79" s="218">
        <v>0</v>
      </c>
      <c r="F79" s="218">
        <v>0</v>
      </c>
      <c r="G79" s="218">
        <v>2.88</v>
      </c>
      <c r="H79" s="218">
        <v>0</v>
      </c>
      <c r="I79" s="218">
        <v>0</v>
      </c>
      <c r="J79" s="218">
        <v>3.9</v>
      </c>
      <c r="K79" s="218">
        <v>0</v>
      </c>
      <c r="L79" s="218">
        <v>0.94</v>
      </c>
      <c r="M79" s="218">
        <v>0.03</v>
      </c>
      <c r="N79" s="218">
        <v>0.04</v>
      </c>
      <c r="O79" s="218">
        <v>0.04</v>
      </c>
      <c r="P79" s="218">
        <v>0.05</v>
      </c>
      <c r="Q79" s="218">
        <v>0.16</v>
      </c>
      <c r="R79" s="218">
        <v>0</v>
      </c>
      <c r="S79" s="218">
        <v>0</v>
      </c>
      <c r="T79" s="218">
        <v>0.63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2.57</v>
      </c>
      <c r="AD79" s="218">
        <v>0</v>
      </c>
      <c r="AE79" s="218">
        <v>0</v>
      </c>
      <c r="AF79" s="218">
        <v>0</v>
      </c>
      <c r="AG79" s="218">
        <v>56.86</v>
      </c>
      <c r="AH79" s="218">
        <v>0</v>
      </c>
      <c r="AI79" s="218">
        <v>12.12</v>
      </c>
      <c r="AJ79" s="218">
        <v>0</v>
      </c>
      <c r="AK79" s="218">
        <v>23.8</v>
      </c>
      <c r="AL79" s="218">
        <v>0</v>
      </c>
      <c r="AM79" s="218">
        <v>0</v>
      </c>
      <c r="AN79" s="218">
        <v>0</v>
      </c>
      <c r="AO79" s="218">
        <v>70.81</v>
      </c>
      <c r="AP79" s="218">
        <v>0</v>
      </c>
    </row>
    <row r="80" spans="1:42">
      <c r="A80" t="s">
        <v>122</v>
      </c>
      <c r="B80" s="218">
        <v>0</v>
      </c>
      <c r="C80" s="218">
        <v>0.66</v>
      </c>
      <c r="D80" s="218">
        <v>1.17</v>
      </c>
      <c r="E80" s="218">
        <v>0</v>
      </c>
      <c r="F80" s="218">
        <v>0</v>
      </c>
      <c r="G80" s="218">
        <v>2.88</v>
      </c>
      <c r="H80" s="218">
        <v>0</v>
      </c>
      <c r="I80" s="218">
        <v>0</v>
      </c>
      <c r="J80" s="218">
        <v>3.9</v>
      </c>
      <c r="K80" s="218">
        <v>0.03</v>
      </c>
      <c r="L80" s="218">
        <v>0.94</v>
      </c>
      <c r="M80" s="218">
        <v>0.03</v>
      </c>
      <c r="N80" s="218">
        <v>0.04</v>
      </c>
      <c r="O80" s="218">
        <v>0.04</v>
      </c>
      <c r="P80" s="218">
        <v>0.05</v>
      </c>
      <c r="Q80" s="218">
        <v>0.16</v>
      </c>
      <c r="R80" s="218">
        <v>0</v>
      </c>
      <c r="S80" s="218">
        <v>0</v>
      </c>
      <c r="T80" s="218">
        <v>0.63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2.57</v>
      </c>
      <c r="AD80" s="218">
        <v>0</v>
      </c>
      <c r="AE80" s="218">
        <v>0</v>
      </c>
      <c r="AF80" s="218">
        <v>0</v>
      </c>
      <c r="AG80" s="218">
        <v>56.86</v>
      </c>
      <c r="AH80" s="218">
        <v>0</v>
      </c>
      <c r="AI80" s="218">
        <v>12.12</v>
      </c>
      <c r="AJ80" s="218">
        <v>0</v>
      </c>
      <c r="AK80" s="218">
        <v>23.8</v>
      </c>
      <c r="AL80" s="218">
        <v>0</v>
      </c>
      <c r="AM80" s="218">
        <v>0</v>
      </c>
      <c r="AN80" s="218">
        <v>0</v>
      </c>
      <c r="AO80" s="218">
        <v>70.81</v>
      </c>
      <c r="AP80" s="218">
        <v>0</v>
      </c>
    </row>
    <row r="81" spans="1:42">
      <c r="A81" t="s">
        <v>123</v>
      </c>
      <c r="B81" s="218">
        <v>0</v>
      </c>
      <c r="C81" s="218">
        <v>0.66</v>
      </c>
      <c r="D81" s="218">
        <v>1.17</v>
      </c>
      <c r="E81" s="218">
        <v>0</v>
      </c>
      <c r="F81" s="218">
        <v>0</v>
      </c>
      <c r="G81" s="218">
        <v>2.88</v>
      </c>
      <c r="H81" s="218">
        <v>0</v>
      </c>
      <c r="I81" s="218">
        <v>0</v>
      </c>
      <c r="J81" s="218">
        <v>3.9</v>
      </c>
      <c r="K81" s="218">
        <v>0.04</v>
      </c>
      <c r="L81" s="218">
        <v>1.02</v>
      </c>
      <c r="M81" s="218">
        <v>0.03</v>
      </c>
      <c r="N81" s="218">
        <v>0.04</v>
      </c>
      <c r="O81" s="218">
        <v>0.04</v>
      </c>
      <c r="P81" s="218">
        <v>0.05</v>
      </c>
      <c r="Q81" s="218">
        <v>0.16</v>
      </c>
      <c r="R81" s="218">
        <v>0</v>
      </c>
      <c r="S81" s="218">
        <v>0</v>
      </c>
      <c r="T81" s="218">
        <v>0.63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2.57</v>
      </c>
      <c r="AD81" s="218">
        <v>0</v>
      </c>
      <c r="AE81" s="218">
        <v>0</v>
      </c>
      <c r="AF81" s="218">
        <v>0</v>
      </c>
      <c r="AG81" s="218">
        <v>56.86</v>
      </c>
      <c r="AH81" s="218">
        <v>0</v>
      </c>
      <c r="AI81" s="218">
        <v>12.12</v>
      </c>
      <c r="AJ81" s="218">
        <v>0</v>
      </c>
      <c r="AK81" s="218">
        <v>23.8</v>
      </c>
      <c r="AL81" s="218">
        <v>0</v>
      </c>
      <c r="AM81" s="218">
        <v>0</v>
      </c>
      <c r="AN81" s="218">
        <v>0</v>
      </c>
      <c r="AO81" s="218">
        <v>70.81</v>
      </c>
      <c r="AP81" s="218">
        <v>0</v>
      </c>
    </row>
    <row r="82" spans="1:42">
      <c r="A82" t="s">
        <v>124</v>
      </c>
      <c r="B82" s="218">
        <v>0</v>
      </c>
      <c r="C82" s="218">
        <v>0.66</v>
      </c>
      <c r="D82" s="218">
        <v>1.17</v>
      </c>
      <c r="E82" s="218">
        <v>0</v>
      </c>
      <c r="F82" s="218">
        <v>0</v>
      </c>
      <c r="G82" s="218">
        <v>2.88</v>
      </c>
      <c r="H82" s="218">
        <v>0</v>
      </c>
      <c r="I82" s="218">
        <v>0</v>
      </c>
      <c r="J82" s="218">
        <v>3.9</v>
      </c>
      <c r="K82" s="218">
        <v>0.04</v>
      </c>
      <c r="L82" s="218">
        <v>1.02</v>
      </c>
      <c r="M82" s="218">
        <v>0.03</v>
      </c>
      <c r="N82" s="218">
        <v>0.04</v>
      </c>
      <c r="O82" s="218">
        <v>0.04</v>
      </c>
      <c r="P82" s="218">
        <v>0.05</v>
      </c>
      <c r="Q82" s="218">
        <v>0.16</v>
      </c>
      <c r="R82" s="218">
        <v>0</v>
      </c>
      <c r="S82" s="218">
        <v>0</v>
      </c>
      <c r="T82" s="218">
        <v>0.63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2.57</v>
      </c>
      <c r="AD82" s="218">
        <v>0</v>
      </c>
      <c r="AE82" s="218">
        <v>0</v>
      </c>
      <c r="AF82" s="218">
        <v>0</v>
      </c>
      <c r="AG82" s="218">
        <v>34.119999999999997</v>
      </c>
      <c r="AH82" s="218">
        <v>0</v>
      </c>
      <c r="AI82" s="218">
        <v>12.12</v>
      </c>
      <c r="AJ82" s="218">
        <v>0</v>
      </c>
      <c r="AK82" s="218">
        <v>23.8</v>
      </c>
      <c r="AL82" s="218">
        <v>0</v>
      </c>
      <c r="AM82" s="218">
        <v>0</v>
      </c>
      <c r="AN82" s="218">
        <v>0</v>
      </c>
      <c r="AO82" s="218">
        <v>70.81</v>
      </c>
      <c r="AP82" s="218">
        <v>0</v>
      </c>
    </row>
    <row r="83" spans="1:42">
      <c r="A83" t="s">
        <v>125</v>
      </c>
      <c r="B83" s="218">
        <v>0</v>
      </c>
      <c r="C83" s="218">
        <v>0.66</v>
      </c>
      <c r="D83" s="218">
        <v>1.17</v>
      </c>
      <c r="E83" s="218">
        <v>0</v>
      </c>
      <c r="F83" s="218">
        <v>0</v>
      </c>
      <c r="G83" s="218">
        <v>2.88</v>
      </c>
      <c r="H83" s="218">
        <v>0</v>
      </c>
      <c r="I83" s="218">
        <v>0</v>
      </c>
      <c r="J83" s="218">
        <v>3.9</v>
      </c>
      <c r="K83" s="218">
        <v>0.04</v>
      </c>
      <c r="L83" s="218">
        <v>1.02</v>
      </c>
      <c r="M83" s="218">
        <v>0.03</v>
      </c>
      <c r="N83" s="218">
        <v>0.04</v>
      </c>
      <c r="O83" s="218">
        <v>0.04</v>
      </c>
      <c r="P83" s="218">
        <v>0.05</v>
      </c>
      <c r="Q83" s="218">
        <v>0.16</v>
      </c>
      <c r="R83" s="218">
        <v>0</v>
      </c>
      <c r="S83" s="218">
        <v>0</v>
      </c>
      <c r="T83" s="218">
        <v>0.63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2.57</v>
      </c>
      <c r="AD83" s="218">
        <v>0</v>
      </c>
      <c r="AE83" s="218">
        <v>0</v>
      </c>
      <c r="AF83" s="218">
        <v>0</v>
      </c>
      <c r="AG83" s="218">
        <v>34.119999999999997</v>
      </c>
      <c r="AH83" s="218">
        <v>0</v>
      </c>
      <c r="AI83" s="218">
        <v>12.12</v>
      </c>
      <c r="AJ83" s="218">
        <v>0</v>
      </c>
      <c r="AK83" s="218">
        <v>23.8</v>
      </c>
      <c r="AL83" s="218">
        <v>0</v>
      </c>
      <c r="AM83" s="218">
        <v>0</v>
      </c>
      <c r="AN83" s="218">
        <v>0</v>
      </c>
      <c r="AO83" s="218">
        <v>70.81</v>
      </c>
      <c r="AP83" s="218">
        <v>0</v>
      </c>
    </row>
    <row r="84" spans="1:42">
      <c r="A84" t="s">
        <v>126</v>
      </c>
      <c r="B84" s="218">
        <v>0</v>
      </c>
      <c r="C84" s="218">
        <v>0.66</v>
      </c>
      <c r="D84" s="218">
        <v>1.17</v>
      </c>
      <c r="E84" s="218">
        <v>0</v>
      </c>
      <c r="F84" s="218">
        <v>0</v>
      </c>
      <c r="G84" s="218">
        <v>2.88</v>
      </c>
      <c r="H84" s="218">
        <v>0</v>
      </c>
      <c r="I84" s="218">
        <v>0</v>
      </c>
      <c r="J84" s="218">
        <v>3.9</v>
      </c>
      <c r="K84" s="218">
        <v>0.04</v>
      </c>
      <c r="L84" s="218">
        <v>1.02</v>
      </c>
      <c r="M84" s="218">
        <v>0.03</v>
      </c>
      <c r="N84" s="218">
        <v>0.04</v>
      </c>
      <c r="O84" s="218">
        <v>0.04</v>
      </c>
      <c r="P84" s="218">
        <v>0.05</v>
      </c>
      <c r="Q84" s="218">
        <v>0.16</v>
      </c>
      <c r="R84" s="218">
        <v>0</v>
      </c>
      <c r="S84" s="218">
        <v>0</v>
      </c>
      <c r="T84" s="218">
        <v>0.63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2.57</v>
      </c>
      <c r="AD84" s="218">
        <v>0</v>
      </c>
      <c r="AE84" s="218">
        <v>0</v>
      </c>
      <c r="AF84" s="218">
        <v>0</v>
      </c>
      <c r="AG84" s="218">
        <v>34.119999999999997</v>
      </c>
      <c r="AH84" s="218">
        <v>0</v>
      </c>
      <c r="AI84" s="218">
        <v>12.12</v>
      </c>
      <c r="AJ84" s="218">
        <v>0</v>
      </c>
      <c r="AK84" s="218">
        <v>23.8</v>
      </c>
      <c r="AL84" s="218">
        <v>0</v>
      </c>
      <c r="AM84" s="218">
        <v>0</v>
      </c>
      <c r="AN84" s="218">
        <v>0</v>
      </c>
      <c r="AO84" s="218">
        <v>70.81</v>
      </c>
      <c r="AP84" s="218">
        <v>0</v>
      </c>
    </row>
    <row r="85" spans="1:42">
      <c r="A85" t="s">
        <v>127</v>
      </c>
      <c r="B85" s="218">
        <v>0</v>
      </c>
      <c r="C85" s="218">
        <v>0.66</v>
      </c>
      <c r="D85" s="218">
        <v>1.17</v>
      </c>
      <c r="E85" s="218">
        <v>0</v>
      </c>
      <c r="F85" s="218">
        <v>0</v>
      </c>
      <c r="G85" s="218">
        <v>2.88</v>
      </c>
      <c r="H85" s="218">
        <v>0</v>
      </c>
      <c r="I85" s="218">
        <v>0</v>
      </c>
      <c r="J85" s="218">
        <v>3.9</v>
      </c>
      <c r="K85" s="218">
        <v>0.04</v>
      </c>
      <c r="L85" s="218">
        <v>1.02</v>
      </c>
      <c r="M85" s="218">
        <v>0.03</v>
      </c>
      <c r="N85" s="218">
        <v>0.04</v>
      </c>
      <c r="O85" s="218">
        <v>0.04</v>
      </c>
      <c r="P85" s="218">
        <v>0.27</v>
      </c>
      <c r="Q85" s="218">
        <v>0.16</v>
      </c>
      <c r="R85" s="218">
        <v>0</v>
      </c>
      <c r="S85" s="218">
        <v>0</v>
      </c>
      <c r="T85" s="218">
        <v>0.63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2.57</v>
      </c>
      <c r="AD85" s="218">
        <v>0</v>
      </c>
      <c r="AE85" s="218">
        <v>0</v>
      </c>
      <c r="AF85" s="218">
        <v>0</v>
      </c>
      <c r="AG85" s="218">
        <v>36.340000000000003</v>
      </c>
      <c r="AH85" s="218">
        <v>0</v>
      </c>
      <c r="AI85" s="218">
        <v>12.12</v>
      </c>
      <c r="AJ85" s="218">
        <v>0</v>
      </c>
      <c r="AK85" s="218">
        <v>23.8</v>
      </c>
      <c r="AL85" s="218">
        <v>0</v>
      </c>
      <c r="AM85" s="218">
        <v>0</v>
      </c>
      <c r="AN85" s="218">
        <v>0</v>
      </c>
      <c r="AO85" s="218">
        <v>70.81</v>
      </c>
      <c r="AP85" s="218">
        <v>0</v>
      </c>
    </row>
    <row r="86" spans="1:42">
      <c r="A86" t="s">
        <v>128</v>
      </c>
      <c r="B86" s="218">
        <v>0</v>
      </c>
      <c r="C86" s="218">
        <v>0.66</v>
      </c>
      <c r="D86" s="218">
        <v>1.17</v>
      </c>
      <c r="E86" s="218">
        <v>0</v>
      </c>
      <c r="F86" s="218">
        <v>0</v>
      </c>
      <c r="G86" s="218">
        <v>2.88</v>
      </c>
      <c r="H86" s="218">
        <v>0</v>
      </c>
      <c r="I86" s="218">
        <v>0</v>
      </c>
      <c r="J86" s="218">
        <v>3.9</v>
      </c>
      <c r="K86" s="218">
        <v>0.04</v>
      </c>
      <c r="L86" s="218">
        <v>1.02</v>
      </c>
      <c r="M86" s="218">
        <v>0.03</v>
      </c>
      <c r="N86" s="218">
        <v>0.04</v>
      </c>
      <c r="O86" s="218">
        <v>0.04</v>
      </c>
      <c r="P86" s="218">
        <v>0.27</v>
      </c>
      <c r="Q86" s="218">
        <v>0.16</v>
      </c>
      <c r="R86" s="218">
        <v>0</v>
      </c>
      <c r="S86" s="218">
        <v>0</v>
      </c>
      <c r="T86" s="218">
        <v>0.63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2.57</v>
      </c>
      <c r="AD86" s="218">
        <v>0</v>
      </c>
      <c r="AE86" s="218">
        <v>0</v>
      </c>
      <c r="AF86" s="218">
        <v>0</v>
      </c>
      <c r="AG86" s="218">
        <v>36.340000000000003</v>
      </c>
      <c r="AH86" s="218">
        <v>0</v>
      </c>
      <c r="AI86" s="218">
        <v>12.12</v>
      </c>
      <c r="AJ86" s="218">
        <v>0</v>
      </c>
      <c r="AK86" s="218">
        <v>23.8</v>
      </c>
      <c r="AL86" s="218">
        <v>0</v>
      </c>
      <c r="AM86" s="218">
        <v>0</v>
      </c>
      <c r="AN86" s="218">
        <v>0</v>
      </c>
      <c r="AO86" s="218">
        <v>70.81</v>
      </c>
      <c r="AP86" s="218">
        <v>0</v>
      </c>
    </row>
    <row r="87" spans="1:42">
      <c r="A87" t="s">
        <v>129</v>
      </c>
      <c r="B87" s="218">
        <v>0</v>
      </c>
      <c r="C87" s="218">
        <v>0.71</v>
      </c>
      <c r="D87" s="218">
        <v>1.17</v>
      </c>
      <c r="E87" s="218">
        <v>0</v>
      </c>
      <c r="F87" s="218">
        <v>0</v>
      </c>
      <c r="G87" s="218">
        <v>2.88</v>
      </c>
      <c r="H87" s="218">
        <v>0</v>
      </c>
      <c r="I87" s="218">
        <v>0</v>
      </c>
      <c r="J87" s="218">
        <v>3.9</v>
      </c>
      <c r="K87" s="218">
        <v>0.04</v>
      </c>
      <c r="L87" s="218">
        <v>1.02</v>
      </c>
      <c r="M87" s="218">
        <v>0.03</v>
      </c>
      <c r="N87" s="218">
        <v>0.04</v>
      </c>
      <c r="O87" s="218">
        <v>0.04</v>
      </c>
      <c r="P87" s="218">
        <v>0.3</v>
      </c>
      <c r="Q87" s="218">
        <v>0.16</v>
      </c>
      <c r="R87" s="218">
        <v>0</v>
      </c>
      <c r="S87" s="218">
        <v>0</v>
      </c>
      <c r="T87" s="218">
        <v>0.63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2.5099999999999998</v>
      </c>
      <c r="AD87" s="218">
        <v>0</v>
      </c>
      <c r="AE87" s="218">
        <v>0</v>
      </c>
      <c r="AF87" s="218">
        <v>0</v>
      </c>
      <c r="AG87" s="218">
        <v>36.340000000000003</v>
      </c>
      <c r="AH87" s="218">
        <v>0</v>
      </c>
      <c r="AI87" s="218">
        <v>12.12</v>
      </c>
      <c r="AJ87" s="218">
        <v>0</v>
      </c>
      <c r="AK87" s="218">
        <v>23.8</v>
      </c>
      <c r="AL87" s="218">
        <v>0</v>
      </c>
      <c r="AM87" s="218">
        <v>0</v>
      </c>
      <c r="AN87" s="218">
        <v>0</v>
      </c>
      <c r="AO87" s="218">
        <v>70.81</v>
      </c>
      <c r="AP87" s="218">
        <v>0</v>
      </c>
    </row>
    <row r="88" spans="1:42">
      <c r="A88" t="s">
        <v>130</v>
      </c>
      <c r="B88" s="218">
        <v>0</v>
      </c>
      <c r="C88" s="218">
        <v>0.71</v>
      </c>
      <c r="D88" s="218">
        <v>1.17</v>
      </c>
      <c r="E88" s="218">
        <v>0</v>
      </c>
      <c r="F88" s="218">
        <v>0</v>
      </c>
      <c r="G88" s="218">
        <v>2.88</v>
      </c>
      <c r="H88" s="218">
        <v>0</v>
      </c>
      <c r="I88" s="218">
        <v>0</v>
      </c>
      <c r="J88" s="218">
        <v>3.9</v>
      </c>
      <c r="K88" s="218">
        <v>0.04</v>
      </c>
      <c r="L88" s="218">
        <v>1.02</v>
      </c>
      <c r="M88" s="218">
        <v>0.03</v>
      </c>
      <c r="N88" s="218">
        <v>0.04</v>
      </c>
      <c r="O88" s="218">
        <v>0.04</v>
      </c>
      <c r="P88" s="218">
        <v>0.33</v>
      </c>
      <c r="Q88" s="218">
        <v>0.16</v>
      </c>
      <c r="R88" s="218">
        <v>0</v>
      </c>
      <c r="S88" s="218">
        <v>0</v>
      </c>
      <c r="T88" s="218">
        <v>0.63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2.5099999999999998</v>
      </c>
      <c r="AD88" s="218">
        <v>0</v>
      </c>
      <c r="AE88" s="218">
        <v>0</v>
      </c>
      <c r="AF88" s="218">
        <v>0</v>
      </c>
      <c r="AG88" s="218">
        <v>36.340000000000003</v>
      </c>
      <c r="AH88" s="218">
        <v>0</v>
      </c>
      <c r="AI88" s="218">
        <v>12.12</v>
      </c>
      <c r="AJ88" s="218">
        <v>0</v>
      </c>
      <c r="AK88" s="218">
        <v>23.8</v>
      </c>
      <c r="AL88" s="218">
        <v>0</v>
      </c>
      <c r="AM88" s="218">
        <v>0</v>
      </c>
      <c r="AN88" s="218">
        <v>0</v>
      </c>
      <c r="AO88" s="218">
        <v>70.81</v>
      </c>
      <c r="AP88" s="218">
        <v>0</v>
      </c>
    </row>
    <row r="89" spans="1:42">
      <c r="A89" t="s">
        <v>131</v>
      </c>
      <c r="B89" s="218">
        <v>0</v>
      </c>
      <c r="C89" s="218">
        <v>0.71</v>
      </c>
      <c r="D89" s="218">
        <v>1.17</v>
      </c>
      <c r="E89" s="218">
        <v>0</v>
      </c>
      <c r="F89" s="218">
        <v>0</v>
      </c>
      <c r="G89" s="218">
        <v>2.88</v>
      </c>
      <c r="H89" s="218">
        <v>0</v>
      </c>
      <c r="I89" s="218">
        <v>0</v>
      </c>
      <c r="J89" s="218">
        <v>3.9</v>
      </c>
      <c r="K89" s="218">
        <v>0.04</v>
      </c>
      <c r="L89" s="218">
        <v>1.02</v>
      </c>
      <c r="M89" s="218">
        <v>0.03</v>
      </c>
      <c r="N89" s="218">
        <v>0.04</v>
      </c>
      <c r="O89" s="218">
        <v>0.04</v>
      </c>
      <c r="P89" s="218">
        <v>0.56999999999999995</v>
      </c>
      <c r="Q89" s="218">
        <v>0.16</v>
      </c>
      <c r="R89" s="218">
        <v>0</v>
      </c>
      <c r="S89" s="218">
        <v>0</v>
      </c>
      <c r="T89" s="218">
        <v>0.63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2.5099999999999998</v>
      </c>
      <c r="AD89" s="218">
        <v>0</v>
      </c>
      <c r="AE89" s="218">
        <v>0</v>
      </c>
      <c r="AF89" s="218">
        <v>0</v>
      </c>
      <c r="AG89" s="218">
        <v>34.49</v>
      </c>
      <c r="AH89" s="218">
        <v>0</v>
      </c>
      <c r="AI89" s="218">
        <v>12.12</v>
      </c>
      <c r="AJ89" s="218">
        <v>0</v>
      </c>
      <c r="AK89" s="218">
        <v>23.8</v>
      </c>
      <c r="AL89" s="218">
        <v>0</v>
      </c>
      <c r="AM89" s="218">
        <v>0</v>
      </c>
      <c r="AN89" s="218">
        <v>0</v>
      </c>
      <c r="AO89" s="218">
        <v>70.81</v>
      </c>
      <c r="AP89" s="218">
        <v>0</v>
      </c>
    </row>
    <row r="90" spans="1:42">
      <c r="A90" t="s">
        <v>132</v>
      </c>
      <c r="B90" s="218">
        <v>0</v>
      </c>
      <c r="C90" s="218">
        <v>0.71</v>
      </c>
      <c r="D90" s="218">
        <v>1.17</v>
      </c>
      <c r="E90" s="218">
        <v>0</v>
      </c>
      <c r="F90" s="218">
        <v>0</v>
      </c>
      <c r="G90" s="218">
        <v>2.88</v>
      </c>
      <c r="H90" s="218">
        <v>0</v>
      </c>
      <c r="I90" s="218">
        <v>0</v>
      </c>
      <c r="J90" s="218">
        <v>3.9</v>
      </c>
      <c r="K90" s="218">
        <v>0.04</v>
      </c>
      <c r="L90" s="218">
        <v>1.02</v>
      </c>
      <c r="M90" s="218">
        <v>0.03</v>
      </c>
      <c r="N90" s="218">
        <v>0.04</v>
      </c>
      <c r="O90" s="218">
        <v>0.04</v>
      </c>
      <c r="P90" s="218">
        <v>0.49</v>
      </c>
      <c r="Q90" s="218">
        <v>0.16</v>
      </c>
      <c r="R90" s="218">
        <v>0</v>
      </c>
      <c r="S90" s="218">
        <v>0</v>
      </c>
      <c r="T90" s="218">
        <v>0.63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2.5099999999999998</v>
      </c>
      <c r="AD90" s="218">
        <v>0</v>
      </c>
      <c r="AE90" s="218">
        <v>0</v>
      </c>
      <c r="AF90" s="218">
        <v>0</v>
      </c>
      <c r="AG90" s="218">
        <v>34.49</v>
      </c>
      <c r="AH90" s="218">
        <v>0</v>
      </c>
      <c r="AI90" s="218">
        <v>12.12</v>
      </c>
      <c r="AJ90" s="218">
        <v>0</v>
      </c>
      <c r="AK90" s="218">
        <v>23.8</v>
      </c>
      <c r="AL90" s="218">
        <v>0</v>
      </c>
      <c r="AM90" s="218">
        <v>0</v>
      </c>
      <c r="AN90" s="218">
        <v>0</v>
      </c>
      <c r="AO90" s="218">
        <v>70.81</v>
      </c>
      <c r="AP90" s="218">
        <v>0</v>
      </c>
    </row>
    <row r="91" spans="1:42">
      <c r="A91" t="s">
        <v>133</v>
      </c>
      <c r="B91" s="218">
        <v>0</v>
      </c>
      <c r="C91" s="218">
        <v>0.71</v>
      </c>
      <c r="D91" s="218">
        <v>1.17</v>
      </c>
      <c r="E91" s="218">
        <v>0</v>
      </c>
      <c r="F91" s="218">
        <v>0</v>
      </c>
      <c r="G91" s="218">
        <v>2.88</v>
      </c>
      <c r="H91" s="218">
        <v>0</v>
      </c>
      <c r="I91" s="218">
        <v>0</v>
      </c>
      <c r="J91" s="218">
        <v>3.9</v>
      </c>
      <c r="K91" s="218">
        <v>0.04</v>
      </c>
      <c r="L91" s="218">
        <v>1.02</v>
      </c>
      <c r="M91" s="218">
        <v>0.03</v>
      </c>
      <c r="N91" s="218">
        <v>0.04</v>
      </c>
      <c r="O91" s="218">
        <v>0.04</v>
      </c>
      <c r="P91" s="218">
        <v>0.55000000000000004</v>
      </c>
      <c r="Q91" s="218">
        <v>0.16</v>
      </c>
      <c r="R91" s="218">
        <v>0</v>
      </c>
      <c r="S91" s="218">
        <v>0</v>
      </c>
      <c r="T91" s="218">
        <v>0.63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2.5099999999999998</v>
      </c>
      <c r="AD91" s="218">
        <v>0</v>
      </c>
      <c r="AE91" s="218">
        <v>0</v>
      </c>
      <c r="AF91" s="218">
        <v>0</v>
      </c>
      <c r="AG91" s="218">
        <v>36.340000000000003</v>
      </c>
      <c r="AH91" s="218">
        <v>0</v>
      </c>
      <c r="AI91" s="218">
        <v>12.12</v>
      </c>
      <c r="AJ91" s="218">
        <v>0</v>
      </c>
      <c r="AK91" s="218">
        <v>23.8</v>
      </c>
      <c r="AL91" s="218">
        <v>0</v>
      </c>
      <c r="AM91" s="218">
        <v>0</v>
      </c>
      <c r="AN91" s="218">
        <v>0</v>
      </c>
      <c r="AO91" s="218">
        <v>70.81</v>
      </c>
      <c r="AP91" s="218">
        <v>0</v>
      </c>
    </row>
    <row r="92" spans="1:42">
      <c r="A92" t="s">
        <v>134</v>
      </c>
      <c r="B92" s="218">
        <v>0</v>
      </c>
      <c r="C92" s="218">
        <v>0.71</v>
      </c>
      <c r="D92" s="218">
        <v>1.17</v>
      </c>
      <c r="E92" s="218">
        <v>0</v>
      </c>
      <c r="F92" s="218">
        <v>0</v>
      </c>
      <c r="G92" s="218">
        <v>2.88</v>
      </c>
      <c r="H92" s="218">
        <v>0</v>
      </c>
      <c r="I92" s="218">
        <v>0</v>
      </c>
      <c r="J92" s="218">
        <v>3.9</v>
      </c>
      <c r="K92" s="218">
        <v>0.04</v>
      </c>
      <c r="L92" s="218">
        <v>1.02</v>
      </c>
      <c r="M92" s="218">
        <v>0.03</v>
      </c>
      <c r="N92" s="218">
        <v>0.04</v>
      </c>
      <c r="O92" s="218">
        <v>0.04</v>
      </c>
      <c r="P92" s="218">
        <v>0.55000000000000004</v>
      </c>
      <c r="Q92" s="218">
        <v>0.16</v>
      </c>
      <c r="R92" s="218">
        <v>0</v>
      </c>
      <c r="S92" s="218">
        <v>0</v>
      </c>
      <c r="T92" s="218">
        <v>0.63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2.5099999999999998</v>
      </c>
      <c r="AD92" s="218">
        <v>0</v>
      </c>
      <c r="AE92" s="218">
        <v>0</v>
      </c>
      <c r="AF92" s="218">
        <v>0</v>
      </c>
      <c r="AG92" s="218">
        <v>36.340000000000003</v>
      </c>
      <c r="AH92" s="218">
        <v>0</v>
      </c>
      <c r="AI92" s="218">
        <v>12.12</v>
      </c>
      <c r="AJ92" s="218">
        <v>0</v>
      </c>
      <c r="AK92" s="218">
        <v>23.8</v>
      </c>
      <c r="AL92" s="218">
        <v>0</v>
      </c>
      <c r="AM92" s="218">
        <v>0</v>
      </c>
      <c r="AN92" s="218">
        <v>0</v>
      </c>
      <c r="AO92" s="218">
        <v>70.81</v>
      </c>
      <c r="AP92" s="218">
        <v>0</v>
      </c>
    </row>
    <row r="93" spans="1:42">
      <c r="A93" t="s">
        <v>135</v>
      </c>
      <c r="B93" s="218">
        <v>0</v>
      </c>
      <c r="C93" s="218">
        <v>0.71</v>
      </c>
      <c r="D93" s="218">
        <v>1.17</v>
      </c>
      <c r="E93" s="218">
        <v>0</v>
      </c>
      <c r="F93" s="218">
        <v>0</v>
      </c>
      <c r="G93" s="218">
        <v>2.88</v>
      </c>
      <c r="H93" s="218">
        <v>0</v>
      </c>
      <c r="I93" s="218">
        <v>0</v>
      </c>
      <c r="J93" s="218">
        <v>3.9</v>
      </c>
      <c r="K93" s="218">
        <v>0.04</v>
      </c>
      <c r="L93" s="218">
        <v>1.02</v>
      </c>
      <c r="M93" s="218">
        <v>0.03</v>
      </c>
      <c r="N93" s="218">
        <v>0.04</v>
      </c>
      <c r="O93" s="218">
        <v>0.04</v>
      </c>
      <c r="P93" s="218">
        <v>0.55000000000000004</v>
      </c>
      <c r="Q93" s="218">
        <v>0.16</v>
      </c>
      <c r="R93" s="218">
        <v>0</v>
      </c>
      <c r="S93" s="218">
        <v>0</v>
      </c>
      <c r="T93" s="218">
        <v>0.63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2.5099999999999998</v>
      </c>
      <c r="AD93" s="218">
        <v>0</v>
      </c>
      <c r="AE93" s="218">
        <v>0</v>
      </c>
      <c r="AF93" s="218">
        <v>0</v>
      </c>
      <c r="AG93" s="218">
        <v>36.340000000000003</v>
      </c>
      <c r="AH93" s="218">
        <v>0</v>
      </c>
      <c r="AI93" s="218">
        <v>12.12</v>
      </c>
      <c r="AJ93" s="218">
        <v>0</v>
      </c>
      <c r="AK93" s="218">
        <v>23.8</v>
      </c>
      <c r="AL93" s="218">
        <v>0</v>
      </c>
      <c r="AM93" s="218">
        <v>0</v>
      </c>
      <c r="AN93" s="218">
        <v>0</v>
      </c>
      <c r="AO93" s="218">
        <v>70.81</v>
      </c>
      <c r="AP93" s="218">
        <v>0</v>
      </c>
    </row>
    <row r="94" spans="1:42">
      <c r="A94" t="s">
        <v>136</v>
      </c>
      <c r="B94" s="218">
        <v>0</v>
      </c>
      <c r="C94" s="218">
        <v>0.71</v>
      </c>
      <c r="D94" s="218">
        <v>1.17</v>
      </c>
      <c r="E94" s="218">
        <v>0</v>
      </c>
      <c r="F94" s="218">
        <v>0</v>
      </c>
      <c r="G94" s="218">
        <v>2.88</v>
      </c>
      <c r="H94" s="218">
        <v>0</v>
      </c>
      <c r="I94" s="218">
        <v>0</v>
      </c>
      <c r="J94" s="218">
        <v>3.9</v>
      </c>
      <c r="K94" s="218">
        <v>0.04</v>
      </c>
      <c r="L94" s="218">
        <v>1.02</v>
      </c>
      <c r="M94" s="218">
        <v>0.03</v>
      </c>
      <c r="N94" s="218">
        <v>0.04</v>
      </c>
      <c r="O94" s="218">
        <v>0.04</v>
      </c>
      <c r="P94" s="218">
        <v>0.55000000000000004</v>
      </c>
      <c r="Q94" s="218">
        <v>0.16</v>
      </c>
      <c r="R94" s="218">
        <v>0</v>
      </c>
      <c r="S94" s="218">
        <v>0</v>
      </c>
      <c r="T94" s="218">
        <v>0.63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2.5099999999999998</v>
      </c>
      <c r="AD94" s="218">
        <v>0</v>
      </c>
      <c r="AE94" s="218">
        <v>0</v>
      </c>
      <c r="AF94" s="218">
        <v>0</v>
      </c>
      <c r="AG94" s="218">
        <v>36.340000000000003</v>
      </c>
      <c r="AH94" s="218">
        <v>0</v>
      </c>
      <c r="AI94" s="218">
        <v>12.12</v>
      </c>
      <c r="AJ94" s="218">
        <v>0</v>
      </c>
      <c r="AK94" s="218">
        <v>23.8</v>
      </c>
      <c r="AL94" s="218">
        <v>0</v>
      </c>
      <c r="AM94" s="218">
        <v>0</v>
      </c>
      <c r="AN94" s="218">
        <v>0</v>
      </c>
      <c r="AO94" s="218">
        <v>70.81</v>
      </c>
      <c r="AP94" s="218">
        <v>0</v>
      </c>
    </row>
    <row r="95" spans="1:42">
      <c r="A95" t="s">
        <v>137</v>
      </c>
      <c r="B95" s="218">
        <v>0</v>
      </c>
      <c r="C95" s="218">
        <v>0.71</v>
      </c>
      <c r="D95" s="218">
        <v>1.17</v>
      </c>
      <c r="E95" s="218">
        <v>0</v>
      </c>
      <c r="F95" s="218">
        <v>0</v>
      </c>
      <c r="G95" s="218">
        <v>2.88</v>
      </c>
      <c r="H95" s="218">
        <v>0</v>
      </c>
      <c r="I95" s="218">
        <v>0</v>
      </c>
      <c r="J95" s="218">
        <v>3.9</v>
      </c>
      <c r="K95" s="218">
        <v>0.04</v>
      </c>
      <c r="L95" s="218">
        <v>1.02</v>
      </c>
      <c r="M95" s="218">
        <v>0.03</v>
      </c>
      <c r="N95" s="218">
        <v>0.04</v>
      </c>
      <c r="O95" s="218">
        <v>0.04</v>
      </c>
      <c r="P95" s="218">
        <v>0.55000000000000004</v>
      </c>
      <c r="Q95" s="218">
        <v>0.16</v>
      </c>
      <c r="R95" s="218">
        <v>0</v>
      </c>
      <c r="S95" s="218">
        <v>0</v>
      </c>
      <c r="T95" s="218">
        <v>0.63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2.5099999999999998</v>
      </c>
      <c r="AD95" s="218">
        <v>0</v>
      </c>
      <c r="AE95" s="218">
        <v>0</v>
      </c>
      <c r="AF95" s="218">
        <v>0</v>
      </c>
      <c r="AG95" s="218">
        <v>36.340000000000003</v>
      </c>
      <c r="AH95" s="218">
        <v>0</v>
      </c>
      <c r="AI95" s="218">
        <v>12.12</v>
      </c>
      <c r="AJ95" s="218">
        <v>0</v>
      </c>
      <c r="AK95" s="218">
        <v>23.8</v>
      </c>
      <c r="AL95" s="218">
        <v>0</v>
      </c>
      <c r="AM95" s="218">
        <v>0</v>
      </c>
      <c r="AN95" s="218">
        <v>0</v>
      </c>
      <c r="AO95" s="218">
        <v>70.81</v>
      </c>
      <c r="AP95" s="218">
        <v>0</v>
      </c>
    </row>
    <row r="96" spans="1:42">
      <c r="A96" t="s">
        <v>138</v>
      </c>
      <c r="B96" s="218">
        <v>0</v>
      </c>
      <c r="C96" s="218">
        <v>0.71</v>
      </c>
      <c r="D96" s="218">
        <v>1.17</v>
      </c>
      <c r="E96" s="218">
        <v>0</v>
      </c>
      <c r="F96" s="218">
        <v>0</v>
      </c>
      <c r="G96" s="218">
        <v>2.88</v>
      </c>
      <c r="H96" s="218">
        <v>0</v>
      </c>
      <c r="I96" s="218">
        <v>0</v>
      </c>
      <c r="J96" s="218">
        <v>3.9</v>
      </c>
      <c r="K96" s="218">
        <v>0.04</v>
      </c>
      <c r="L96" s="218">
        <v>1.02</v>
      </c>
      <c r="M96" s="218">
        <v>0.03</v>
      </c>
      <c r="N96" s="218">
        <v>0.04</v>
      </c>
      <c r="O96" s="218">
        <v>0.04</v>
      </c>
      <c r="P96" s="218">
        <v>0.55000000000000004</v>
      </c>
      <c r="Q96" s="218">
        <v>0.16</v>
      </c>
      <c r="R96" s="218">
        <v>0</v>
      </c>
      <c r="S96" s="218">
        <v>0</v>
      </c>
      <c r="T96" s="218">
        <v>0.63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2.5099999999999998</v>
      </c>
      <c r="AD96" s="218">
        <v>0</v>
      </c>
      <c r="AE96" s="218">
        <v>0</v>
      </c>
      <c r="AF96" s="218">
        <v>0</v>
      </c>
      <c r="AG96" s="218">
        <v>36.340000000000003</v>
      </c>
      <c r="AH96" s="218">
        <v>0</v>
      </c>
      <c r="AI96" s="218">
        <v>12.12</v>
      </c>
      <c r="AJ96" s="218">
        <v>0</v>
      </c>
      <c r="AK96" s="218">
        <v>23.8</v>
      </c>
      <c r="AL96" s="218">
        <v>0</v>
      </c>
      <c r="AM96" s="218">
        <v>0</v>
      </c>
      <c r="AN96" s="218">
        <v>0</v>
      </c>
      <c r="AO96" s="218">
        <v>70.81</v>
      </c>
      <c r="AP96" s="218">
        <v>0</v>
      </c>
    </row>
    <row r="97" spans="1:42">
      <c r="A97" t="s">
        <v>139</v>
      </c>
      <c r="B97" s="218">
        <v>0</v>
      </c>
      <c r="C97" s="218">
        <v>0.71</v>
      </c>
      <c r="D97" s="218">
        <v>1.17</v>
      </c>
      <c r="E97" s="218">
        <v>0</v>
      </c>
      <c r="F97" s="218">
        <v>0</v>
      </c>
      <c r="G97" s="218">
        <v>2.88</v>
      </c>
      <c r="H97" s="218">
        <v>0</v>
      </c>
      <c r="I97" s="218">
        <v>0</v>
      </c>
      <c r="J97" s="218">
        <v>3.9</v>
      </c>
      <c r="K97" s="218">
        <v>0.04</v>
      </c>
      <c r="L97" s="218">
        <v>1.02</v>
      </c>
      <c r="M97" s="218">
        <v>0.03</v>
      </c>
      <c r="N97" s="218">
        <v>0.04</v>
      </c>
      <c r="O97" s="218">
        <v>0.04</v>
      </c>
      <c r="P97" s="218">
        <v>0.55000000000000004</v>
      </c>
      <c r="Q97" s="218">
        <v>0.16</v>
      </c>
      <c r="R97" s="218">
        <v>0</v>
      </c>
      <c r="S97" s="218">
        <v>0</v>
      </c>
      <c r="T97" s="218">
        <v>0.63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2.5099999999999998</v>
      </c>
      <c r="AD97" s="218">
        <v>0</v>
      </c>
      <c r="AE97" s="218">
        <v>0</v>
      </c>
      <c r="AF97" s="218">
        <v>0</v>
      </c>
      <c r="AG97" s="218">
        <v>36.340000000000003</v>
      </c>
      <c r="AH97" s="218">
        <v>0</v>
      </c>
      <c r="AI97" s="218">
        <v>12.12</v>
      </c>
      <c r="AJ97" s="218">
        <v>0</v>
      </c>
      <c r="AK97" s="218">
        <v>23.8</v>
      </c>
      <c r="AL97" s="218">
        <v>0</v>
      </c>
      <c r="AM97" s="218">
        <v>0</v>
      </c>
      <c r="AN97" s="218">
        <v>0</v>
      </c>
      <c r="AO97" s="218">
        <v>70.81</v>
      </c>
      <c r="AP97" s="218">
        <v>0</v>
      </c>
    </row>
    <row r="98" spans="1:42">
      <c r="A98" t="s">
        <v>140</v>
      </c>
      <c r="B98" s="218">
        <v>0</v>
      </c>
      <c r="C98" s="218">
        <v>0.71</v>
      </c>
      <c r="D98" s="218">
        <v>1.17</v>
      </c>
      <c r="E98" s="218">
        <v>0</v>
      </c>
      <c r="F98" s="218">
        <v>0</v>
      </c>
      <c r="G98" s="218">
        <v>2.88</v>
      </c>
      <c r="H98" s="218">
        <v>0</v>
      </c>
      <c r="I98" s="218">
        <v>0</v>
      </c>
      <c r="J98" s="218">
        <v>3.9</v>
      </c>
      <c r="K98" s="218">
        <v>0.04</v>
      </c>
      <c r="L98" s="218">
        <v>1.02</v>
      </c>
      <c r="M98" s="218">
        <v>0.03</v>
      </c>
      <c r="N98" s="218">
        <v>0.04</v>
      </c>
      <c r="O98" s="218">
        <v>0.04</v>
      </c>
      <c r="P98" s="218">
        <v>0.55000000000000004</v>
      </c>
      <c r="Q98" s="218">
        <v>0.16</v>
      </c>
      <c r="R98" s="218">
        <v>0</v>
      </c>
      <c r="S98" s="218">
        <v>0</v>
      </c>
      <c r="T98" s="218">
        <v>0.63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2.5099999999999998</v>
      </c>
      <c r="AD98" s="218">
        <v>0</v>
      </c>
      <c r="AE98" s="218">
        <v>0</v>
      </c>
      <c r="AF98" s="218">
        <v>0</v>
      </c>
      <c r="AG98" s="218">
        <v>36.340000000000003</v>
      </c>
      <c r="AH98" s="218">
        <v>0</v>
      </c>
      <c r="AI98" s="218">
        <v>12.12</v>
      </c>
      <c r="AJ98" s="218">
        <v>0</v>
      </c>
      <c r="AK98" s="218">
        <v>23.8</v>
      </c>
      <c r="AL98" s="218">
        <v>0</v>
      </c>
      <c r="AM98" s="218">
        <v>0</v>
      </c>
      <c r="AN98" s="218">
        <v>0</v>
      </c>
      <c r="AO98" s="218">
        <v>70.81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1.5290000000000007E-2</v>
      </c>
      <c r="D99">
        <f t="shared" si="0"/>
        <v>2.8080000000000035E-2</v>
      </c>
      <c r="E99">
        <f t="shared" si="0"/>
        <v>0</v>
      </c>
      <c r="F99">
        <f t="shared" si="0"/>
        <v>0</v>
      </c>
      <c r="G99">
        <f t="shared" si="0"/>
        <v>6.9119999999999931E-2</v>
      </c>
      <c r="H99">
        <f t="shared" si="0"/>
        <v>0</v>
      </c>
      <c r="I99">
        <f t="shared" si="0"/>
        <v>0</v>
      </c>
      <c r="J99">
        <f t="shared" si="0"/>
        <v>9.2089999999999894E-2</v>
      </c>
      <c r="K99">
        <f t="shared" si="0"/>
        <v>1.209E-2</v>
      </c>
      <c r="L99">
        <f t="shared" si="0"/>
        <v>5.7907500000000049E-2</v>
      </c>
      <c r="M99">
        <f t="shared" si="0"/>
        <v>1.1827500000000022E-2</v>
      </c>
      <c r="N99">
        <f t="shared" si="0"/>
        <v>1.3232499999999994E-2</v>
      </c>
      <c r="O99">
        <f t="shared" si="0"/>
        <v>1.408999999999999E-2</v>
      </c>
      <c r="P99">
        <f t="shared" si="0"/>
        <v>1.9444999999999962E-2</v>
      </c>
      <c r="Q99">
        <f t="shared" si="0"/>
        <v>3.8400000000000027E-3</v>
      </c>
      <c r="R99">
        <f t="shared" si="0"/>
        <v>5.0975000000000022E-3</v>
      </c>
      <c r="S99">
        <f t="shared" si="0"/>
        <v>2.3524999999999978E-3</v>
      </c>
      <c r="T99">
        <f t="shared" si="0"/>
        <v>1.5120000000000026E-2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5.9487499999999922E-2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0.84112500000000012</v>
      </c>
      <c r="AH99">
        <f t="shared" si="0"/>
        <v>6.363000000000002E-2</v>
      </c>
      <c r="AI99">
        <f t="shared" si="0"/>
        <v>0.25452000000000008</v>
      </c>
      <c r="AJ99">
        <f t="shared" si="0"/>
        <v>6.0600000000000015E-2</v>
      </c>
      <c r="AK99">
        <f t="shared" si="0"/>
        <v>0.57119999999999971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1.6877600000000028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3.87</v>
      </c>
      <c r="D3" s="218">
        <v>7.41</v>
      </c>
      <c r="E3" s="218">
        <v>0</v>
      </c>
      <c r="F3" s="218">
        <v>0</v>
      </c>
      <c r="G3" s="218">
        <v>18.989999999999998</v>
      </c>
      <c r="H3" s="218">
        <v>0</v>
      </c>
      <c r="I3" s="218">
        <v>0</v>
      </c>
      <c r="J3" s="218">
        <v>24.22</v>
      </c>
      <c r="K3" s="218">
        <v>0</v>
      </c>
      <c r="L3" s="218">
        <v>385.14</v>
      </c>
      <c r="M3" s="218">
        <v>0.93</v>
      </c>
      <c r="N3" s="218">
        <v>1.2</v>
      </c>
      <c r="O3" s="218">
        <v>0</v>
      </c>
      <c r="P3" s="218">
        <v>1.2</v>
      </c>
      <c r="Q3" s="218">
        <v>6.69</v>
      </c>
      <c r="R3" s="218">
        <v>0</v>
      </c>
      <c r="S3" s="218">
        <v>0</v>
      </c>
      <c r="T3" s="218">
        <v>0</v>
      </c>
      <c r="U3" s="218">
        <v>2.13</v>
      </c>
      <c r="V3" s="218">
        <v>0.14000000000000001</v>
      </c>
      <c r="W3" s="218">
        <v>0.45</v>
      </c>
      <c r="X3" s="218">
        <v>1.5</v>
      </c>
      <c r="Y3" s="218">
        <v>0</v>
      </c>
      <c r="Z3" s="218">
        <v>2.58</v>
      </c>
      <c r="AA3" s="218">
        <v>0.92</v>
      </c>
      <c r="AB3" s="218">
        <v>0</v>
      </c>
      <c r="AC3" s="218">
        <v>13.92</v>
      </c>
      <c r="AD3" s="218">
        <v>0</v>
      </c>
      <c r="AE3" s="218">
        <v>0</v>
      </c>
      <c r="AF3" s="218">
        <v>0</v>
      </c>
      <c r="AG3" s="218">
        <v>20.82</v>
      </c>
      <c r="AH3" s="218">
        <v>0</v>
      </c>
      <c r="AI3" s="218">
        <v>7.71</v>
      </c>
      <c r="AJ3" s="218">
        <v>0</v>
      </c>
      <c r="AK3" s="218">
        <v>70.91</v>
      </c>
      <c r="AL3" s="218">
        <v>0</v>
      </c>
      <c r="AM3" s="218">
        <v>0</v>
      </c>
      <c r="AN3" s="218">
        <v>0</v>
      </c>
      <c r="AO3" s="218">
        <v>210.98</v>
      </c>
      <c r="AP3" s="218">
        <v>0</v>
      </c>
    </row>
    <row r="4" spans="1:42">
      <c r="A4" t="s">
        <v>46</v>
      </c>
      <c r="B4" s="218">
        <v>0</v>
      </c>
      <c r="C4" s="218">
        <v>3.87</v>
      </c>
      <c r="D4" s="218">
        <v>7.41</v>
      </c>
      <c r="E4" s="218">
        <v>0</v>
      </c>
      <c r="F4" s="218">
        <v>0</v>
      </c>
      <c r="G4" s="218">
        <v>18.989999999999998</v>
      </c>
      <c r="H4" s="218">
        <v>0</v>
      </c>
      <c r="I4" s="218">
        <v>0</v>
      </c>
      <c r="J4" s="218">
        <v>24.22</v>
      </c>
      <c r="K4" s="218">
        <v>0.31</v>
      </c>
      <c r="L4" s="218">
        <v>385.14</v>
      </c>
      <c r="M4" s="218">
        <v>0.93</v>
      </c>
      <c r="N4" s="218">
        <v>1.2</v>
      </c>
      <c r="O4" s="218">
        <v>0</v>
      </c>
      <c r="P4" s="218">
        <v>1.2</v>
      </c>
      <c r="Q4" s="218">
        <v>6.69</v>
      </c>
      <c r="R4" s="218">
        <v>0.43</v>
      </c>
      <c r="S4" s="218">
        <v>0.27</v>
      </c>
      <c r="T4" s="218">
        <v>0</v>
      </c>
      <c r="U4" s="218">
        <v>2.13</v>
      </c>
      <c r="V4" s="218">
        <v>0.14000000000000001</v>
      </c>
      <c r="W4" s="218">
        <v>0.45</v>
      </c>
      <c r="X4" s="218">
        <v>1.5</v>
      </c>
      <c r="Y4" s="218">
        <v>0</v>
      </c>
      <c r="Z4" s="218">
        <v>2.58</v>
      </c>
      <c r="AA4" s="218">
        <v>0.92</v>
      </c>
      <c r="AB4" s="218">
        <v>0</v>
      </c>
      <c r="AC4" s="218">
        <v>13.92</v>
      </c>
      <c r="AD4" s="218">
        <v>0</v>
      </c>
      <c r="AE4" s="218">
        <v>0</v>
      </c>
      <c r="AF4" s="218">
        <v>0</v>
      </c>
      <c r="AG4" s="218">
        <v>20.82</v>
      </c>
      <c r="AH4" s="218">
        <v>0</v>
      </c>
      <c r="AI4" s="218">
        <v>7.71</v>
      </c>
      <c r="AJ4" s="218">
        <v>0</v>
      </c>
      <c r="AK4" s="218">
        <v>70.91</v>
      </c>
      <c r="AL4" s="218">
        <v>0</v>
      </c>
      <c r="AM4" s="218">
        <v>0</v>
      </c>
      <c r="AN4" s="218">
        <v>0</v>
      </c>
      <c r="AO4" s="218">
        <v>210.98</v>
      </c>
      <c r="AP4" s="218">
        <v>0</v>
      </c>
    </row>
    <row r="5" spans="1:42">
      <c r="A5" t="s">
        <v>47</v>
      </c>
      <c r="B5" s="218">
        <v>0</v>
      </c>
      <c r="C5" s="218">
        <v>3.87</v>
      </c>
      <c r="D5" s="218">
        <v>7.41</v>
      </c>
      <c r="E5" s="218">
        <v>0</v>
      </c>
      <c r="F5" s="218">
        <v>0</v>
      </c>
      <c r="G5" s="218">
        <v>18.989999999999998</v>
      </c>
      <c r="H5" s="218">
        <v>0</v>
      </c>
      <c r="I5" s="218">
        <v>0</v>
      </c>
      <c r="J5" s="218">
        <v>24.22</v>
      </c>
      <c r="K5" s="218">
        <v>0.31</v>
      </c>
      <c r="L5" s="218">
        <v>385.14</v>
      </c>
      <c r="M5" s="218">
        <v>0.93</v>
      </c>
      <c r="N5" s="218">
        <v>1.2</v>
      </c>
      <c r="O5" s="218">
        <v>0</v>
      </c>
      <c r="P5" s="218">
        <v>1.2</v>
      </c>
      <c r="Q5" s="218">
        <v>6.69</v>
      </c>
      <c r="R5" s="218">
        <v>0.43</v>
      </c>
      <c r="S5" s="218">
        <v>0.27</v>
      </c>
      <c r="T5" s="218">
        <v>0</v>
      </c>
      <c r="U5" s="218">
        <v>2.13</v>
      </c>
      <c r="V5" s="218">
        <v>0.14000000000000001</v>
      </c>
      <c r="W5" s="218">
        <v>0.45</v>
      </c>
      <c r="X5" s="218">
        <v>1.5</v>
      </c>
      <c r="Y5" s="218">
        <v>0</v>
      </c>
      <c r="Z5" s="218">
        <v>2.58</v>
      </c>
      <c r="AA5" s="218">
        <v>0.92</v>
      </c>
      <c r="AB5" s="218">
        <v>0</v>
      </c>
      <c r="AC5" s="218">
        <v>13.92</v>
      </c>
      <c r="AD5" s="218">
        <v>0</v>
      </c>
      <c r="AE5" s="218">
        <v>0</v>
      </c>
      <c r="AF5" s="218">
        <v>0</v>
      </c>
      <c r="AG5" s="218">
        <v>20.82</v>
      </c>
      <c r="AH5" s="218">
        <v>0</v>
      </c>
      <c r="AI5" s="218">
        <v>7.71</v>
      </c>
      <c r="AJ5" s="218">
        <v>0</v>
      </c>
      <c r="AK5" s="218">
        <v>70.91</v>
      </c>
      <c r="AL5" s="218">
        <v>0</v>
      </c>
      <c r="AM5" s="218">
        <v>0</v>
      </c>
      <c r="AN5" s="218">
        <v>0</v>
      </c>
      <c r="AO5" s="218">
        <v>210.98</v>
      </c>
      <c r="AP5" s="218">
        <v>0</v>
      </c>
    </row>
    <row r="6" spans="1:42">
      <c r="A6" t="s">
        <v>48</v>
      </c>
      <c r="B6" s="218">
        <v>0</v>
      </c>
      <c r="C6" s="218">
        <v>3.87</v>
      </c>
      <c r="D6" s="218">
        <v>7.41</v>
      </c>
      <c r="E6" s="218">
        <v>0</v>
      </c>
      <c r="F6" s="218">
        <v>0</v>
      </c>
      <c r="G6" s="218">
        <v>18.989999999999998</v>
      </c>
      <c r="H6" s="218">
        <v>0</v>
      </c>
      <c r="I6" s="218">
        <v>0</v>
      </c>
      <c r="J6" s="218">
        <v>24.22</v>
      </c>
      <c r="K6" s="218">
        <v>0.31</v>
      </c>
      <c r="L6" s="218">
        <v>385.14</v>
      </c>
      <c r="M6" s="218">
        <v>0.93</v>
      </c>
      <c r="N6" s="218">
        <v>1.2</v>
      </c>
      <c r="O6" s="218">
        <v>0</v>
      </c>
      <c r="P6" s="218">
        <v>1.2</v>
      </c>
      <c r="Q6" s="218">
        <v>6.69</v>
      </c>
      <c r="R6" s="218">
        <v>0.43</v>
      </c>
      <c r="S6" s="218">
        <v>0.27</v>
      </c>
      <c r="T6" s="218">
        <v>0</v>
      </c>
      <c r="U6" s="218">
        <v>2.13</v>
      </c>
      <c r="V6" s="218">
        <v>0.14000000000000001</v>
      </c>
      <c r="W6" s="218">
        <v>0</v>
      </c>
      <c r="X6" s="218">
        <v>1.5</v>
      </c>
      <c r="Y6" s="218">
        <v>0</v>
      </c>
      <c r="Z6" s="218">
        <v>2.58</v>
      </c>
      <c r="AA6" s="218">
        <v>0.92</v>
      </c>
      <c r="AB6" s="218">
        <v>0</v>
      </c>
      <c r="AC6" s="218">
        <v>13.92</v>
      </c>
      <c r="AD6" s="218">
        <v>0</v>
      </c>
      <c r="AE6" s="218">
        <v>0</v>
      </c>
      <c r="AF6" s="218">
        <v>0</v>
      </c>
      <c r="AG6" s="218">
        <v>20.82</v>
      </c>
      <c r="AH6" s="218">
        <v>0</v>
      </c>
      <c r="AI6" s="218">
        <v>7.71</v>
      </c>
      <c r="AJ6" s="218">
        <v>0</v>
      </c>
      <c r="AK6" s="218">
        <v>70.91</v>
      </c>
      <c r="AL6" s="218">
        <v>0</v>
      </c>
      <c r="AM6" s="218">
        <v>0</v>
      </c>
      <c r="AN6" s="218">
        <v>0</v>
      </c>
      <c r="AO6" s="218">
        <v>210.98</v>
      </c>
      <c r="AP6" s="218">
        <v>0</v>
      </c>
    </row>
    <row r="7" spans="1:42">
      <c r="A7" t="s">
        <v>49</v>
      </c>
      <c r="B7" s="218">
        <v>0</v>
      </c>
      <c r="C7" s="218">
        <v>3.87</v>
      </c>
      <c r="D7" s="218">
        <v>7.41</v>
      </c>
      <c r="E7" s="218">
        <v>0</v>
      </c>
      <c r="F7" s="218">
        <v>0</v>
      </c>
      <c r="G7" s="218">
        <v>18.989999999999998</v>
      </c>
      <c r="H7" s="218">
        <v>0</v>
      </c>
      <c r="I7" s="218">
        <v>0</v>
      </c>
      <c r="J7" s="218">
        <v>24.22</v>
      </c>
      <c r="K7" s="218">
        <v>0.31</v>
      </c>
      <c r="L7" s="218">
        <v>385.14</v>
      </c>
      <c r="M7" s="218">
        <v>0.93</v>
      </c>
      <c r="N7" s="218">
        <v>1.2</v>
      </c>
      <c r="O7" s="218">
        <v>0</v>
      </c>
      <c r="P7" s="218">
        <v>1.2</v>
      </c>
      <c r="Q7" s="218">
        <v>6.69</v>
      </c>
      <c r="R7" s="218">
        <v>0.43</v>
      </c>
      <c r="S7" s="218">
        <v>0.27</v>
      </c>
      <c r="T7" s="218">
        <v>0</v>
      </c>
      <c r="U7" s="218">
        <v>2.13</v>
      </c>
      <c r="V7" s="218">
        <v>0.14000000000000001</v>
      </c>
      <c r="W7" s="218">
        <v>0.45</v>
      </c>
      <c r="X7" s="218">
        <v>1.68</v>
      </c>
      <c r="Y7" s="218">
        <v>0</v>
      </c>
      <c r="Z7" s="218">
        <v>2.58</v>
      </c>
      <c r="AA7" s="218">
        <v>0.92</v>
      </c>
      <c r="AB7" s="218">
        <v>0</v>
      </c>
      <c r="AC7" s="218">
        <v>13.92</v>
      </c>
      <c r="AD7" s="218">
        <v>0</v>
      </c>
      <c r="AE7" s="218">
        <v>0</v>
      </c>
      <c r="AF7" s="218">
        <v>0</v>
      </c>
      <c r="AG7" s="218">
        <v>20.82</v>
      </c>
      <c r="AH7" s="218">
        <v>0</v>
      </c>
      <c r="AI7" s="218">
        <v>7.71</v>
      </c>
      <c r="AJ7" s="218">
        <v>0</v>
      </c>
      <c r="AK7" s="218">
        <v>70.91</v>
      </c>
      <c r="AL7" s="218">
        <v>0</v>
      </c>
      <c r="AM7" s="218">
        <v>0</v>
      </c>
      <c r="AN7" s="218">
        <v>0</v>
      </c>
      <c r="AO7" s="218">
        <v>210.98</v>
      </c>
      <c r="AP7" s="218">
        <v>0</v>
      </c>
    </row>
    <row r="8" spans="1:42">
      <c r="A8" t="s">
        <v>50</v>
      </c>
      <c r="B8" s="218">
        <v>0</v>
      </c>
      <c r="C8" s="218">
        <v>3.87</v>
      </c>
      <c r="D8" s="218">
        <v>7.41</v>
      </c>
      <c r="E8" s="218">
        <v>0</v>
      </c>
      <c r="F8" s="218">
        <v>0</v>
      </c>
      <c r="G8" s="218">
        <v>18.989999999999998</v>
      </c>
      <c r="H8" s="218">
        <v>0</v>
      </c>
      <c r="I8" s="218">
        <v>0</v>
      </c>
      <c r="J8" s="218">
        <v>24.22</v>
      </c>
      <c r="K8" s="218">
        <v>0.31</v>
      </c>
      <c r="L8" s="218">
        <v>385.14</v>
      </c>
      <c r="M8" s="218">
        <v>0.93</v>
      </c>
      <c r="N8" s="218">
        <v>1.2</v>
      </c>
      <c r="O8" s="218">
        <v>0</v>
      </c>
      <c r="P8" s="218">
        <v>1.2</v>
      </c>
      <c r="Q8" s="218">
        <v>6.69</v>
      </c>
      <c r="R8" s="218">
        <v>0.43</v>
      </c>
      <c r="S8" s="218">
        <v>0.27</v>
      </c>
      <c r="T8" s="218">
        <v>0</v>
      </c>
      <c r="U8" s="218">
        <v>2.13</v>
      </c>
      <c r="V8" s="218">
        <v>0.14000000000000001</v>
      </c>
      <c r="W8" s="218">
        <v>0.45</v>
      </c>
      <c r="X8" s="218">
        <v>1.5</v>
      </c>
      <c r="Y8" s="218">
        <v>0</v>
      </c>
      <c r="Z8" s="218">
        <v>2.58</v>
      </c>
      <c r="AA8" s="218">
        <v>0.92</v>
      </c>
      <c r="AB8" s="218">
        <v>0</v>
      </c>
      <c r="AC8" s="218">
        <v>13.92</v>
      </c>
      <c r="AD8" s="218">
        <v>0</v>
      </c>
      <c r="AE8" s="218">
        <v>0</v>
      </c>
      <c r="AF8" s="218">
        <v>0</v>
      </c>
      <c r="AG8" s="218">
        <v>21.09</v>
      </c>
      <c r="AH8" s="218">
        <v>0</v>
      </c>
      <c r="AI8" s="218">
        <v>7.71</v>
      </c>
      <c r="AJ8" s="218">
        <v>0</v>
      </c>
      <c r="AK8" s="218">
        <v>70.91</v>
      </c>
      <c r="AL8" s="218">
        <v>0</v>
      </c>
      <c r="AM8" s="218">
        <v>0</v>
      </c>
      <c r="AN8" s="218">
        <v>0</v>
      </c>
      <c r="AO8" s="218">
        <v>210.98</v>
      </c>
      <c r="AP8" s="218">
        <v>0</v>
      </c>
    </row>
    <row r="9" spans="1:42">
      <c r="A9" t="s">
        <v>51</v>
      </c>
      <c r="B9" s="218">
        <v>0</v>
      </c>
      <c r="C9" s="218">
        <v>3.87</v>
      </c>
      <c r="D9" s="218">
        <v>7.41</v>
      </c>
      <c r="E9" s="218">
        <v>0</v>
      </c>
      <c r="F9" s="218">
        <v>0</v>
      </c>
      <c r="G9" s="218">
        <v>18.989999999999998</v>
      </c>
      <c r="H9" s="218">
        <v>0</v>
      </c>
      <c r="I9" s="218">
        <v>0</v>
      </c>
      <c r="J9" s="218">
        <v>24.22</v>
      </c>
      <c r="K9" s="218">
        <v>4.58</v>
      </c>
      <c r="L9" s="218">
        <v>385.14</v>
      </c>
      <c r="M9" s="218">
        <v>0.93</v>
      </c>
      <c r="N9" s="218">
        <v>1.2</v>
      </c>
      <c r="O9" s="218">
        <v>0</v>
      </c>
      <c r="P9" s="218">
        <v>1.2</v>
      </c>
      <c r="Q9" s="218">
        <v>6.69</v>
      </c>
      <c r="R9" s="218">
        <v>0.43</v>
      </c>
      <c r="S9" s="218">
        <v>4.22</v>
      </c>
      <c r="T9" s="218">
        <v>0</v>
      </c>
      <c r="U9" s="218">
        <v>2.13</v>
      </c>
      <c r="V9" s="218">
        <v>0.14000000000000001</v>
      </c>
      <c r="W9" s="218">
        <v>0.45</v>
      </c>
      <c r="X9" s="218">
        <v>1.5</v>
      </c>
      <c r="Y9" s="218">
        <v>0</v>
      </c>
      <c r="Z9" s="218">
        <v>2.58</v>
      </c>
      <c r="AA9" s="218">
        <v>0.92</v>
      </c>
      <c r="AB9" s="218">
        <v>0</v>
      </c>
      <c r="AC9" s="218">
        <v>13.92</v>
      </c>
      <c r="AD9" s="218">
        <v>0</v>
      </c>
      <c r="AE9" s="218">
        <v>0</v>
      </c>
      <c r="AF9" s="218">
        <v>0</v>
      </c>
      <c r="AG9" s="218">
        <v>21.09</v>
      </c>
      <c r="AH9" s="218">
        <v>0</v>
      </c>
      <c r="AI9" s="218">
        <v>7.71</v>
      </c>
      <c r="AJ9" s="218">
        <v>0</v>
      </c>
      <c r="AK9" s="218">
        <v>70.91</v>
      </c>
      <c r="AL9" s="218">
        <v>0</v>
      </c>
      <c r="AM9" s="218">
        <v>0</v>
      </c>
      <c r="AN9" s="218">
        <v>0</v>
      </c>
      <c r="AO9" s="218">
        <v>210.98</v>
      </c>
      <c r="AP9" s="218">
        <v>0</v>
      </c>
    </row>
    <row r="10" spans="1:42">
      <c r="A10" t="s">
        <v>52</v>
      </c>
      <c r="B10" s="218">
        <v>0</v>
      </c>
      <c r="C10" s="218">
        <v>3.87</v>
      </c>
      <c r="D10" s="218">
        <v>7.41</v>
      </c>
      <c r="E10" s="218">
        <v>0</v>
      </c>
      <c r="F10" s="218">
        <v>0</v>
      </c>
      <c r="G10" s="218">
        <v>18.989999999999998</v>
      </c>
      <c r="H10" s="218">
        <v>0</v>
      </c>
      <c r="I10" s="218">
        <v>0</v>
      </c>
      <c r="J10" s="218">
        <v>24.22</v>
      </c>
      <c r="K10" s="218">
        <v>4.58</v>
      </c>
      <c r="L10" s="218">
        <v>414.15</v>
      </c>
      <c r="M10" s="218">
        <v>0.93</v>
      </c>
      <c r="N10" s="218">
        <v>1.2</v>
      </c>
      <c r="O10" s="218">
        <v>0</v>
      </c>
      <c r="P10" s="218">
        <v>1.2</v>
      </c>
      <c r="Q10" s="218">
        <v>6.69</v>
      </c>
      <c r="R10" s="218">
        <v>0.43</v>
      </c>
      <c r="S10" s="218">
        <v>4.22</v>
      </c>
      <c r="T10" s="218">
        <v>0</v>
      </c>
      <c r="U10" s="218">
        <v>2.13</v>
      </c>
      <c r="V10" s="218">
        <v>0.14000000000000001</v>
      </c>
      <c r="W10" s="218">
        <v>0.45</v>
      </c>
      <c r="X10" s="218">
        <v>1.5</v>
      </c>
      <c r="Y10" s="218">
        <v>0</v>
      </c>
      <c r="Z10" s="218">
        <v>2.58</v>
      </c>
      <c r="AA10" s="218">
        <v>0.92</v>
      </c>
      <c r="AB10" s="218">
        <v>0</v>
      </c>
      <c r="AC10" s="218">
        <v>13.92</v>
      </c>
      <c r="AD10" s="218">
        <v>0</v>
      </c>
      <c r="AE10" s="218">
        <v>0</v>
      </c>
      <c r="AF10" s="218">
        <v>0</v>
      </c>
      <c r="AG10" s="218">
        <v>21.09</v>
      </c>
      <c r="AH10" s="218">
        <v>0</v>
      </c>
      <c r="AI10" s="218">
        <v>7.71</v>
      </c>
      <c r="AJ10" s="218">
        <v>0</v>
      </c>
      <c r="AK10" s="218">
        <v>70.91</v>
      </c>
      <c r="AL10" s="218">
        <v>0</v>
      </c>
      <c r="AM10" s="218">
        <v>0</v>
      </c>
      <c r="AN10" s="218">
        <v>0</v>
      </c>
      <c r="AO10" s="218">
        <v>210.98</v>
      </c>
      <c r="AP10" s="218">
        <v>0</v>
      </c>
    </row>
    <row r="11" spans="1:42">
      <c r="A11" t="s">
        <v>53</v>
      </c>
      <c r="B11" s="218">
        <v>0</v>
      </c>
      <c r="C11" s="218">
        <v>3.87</v>
      </c>
      <c r="D11" s="218">
        <v>7.41</v>
      </c>
      <c r="E11" s="218">
        <v>0</v>
      </c>
      <c r="F11" s="218">
        <v>0</v>
      </c>
      <c r="G11" s="218">
        <v>18.989999999999998</v>
      </c>
      <c r="H11" s="218">
        <v>0</v>
      </c>
      <c r="I11" s="218">
        <v>0</v>
      </c>
      <c r="J11" s="218">
        <v>24.22</v>
      </c>
      <c r="K11" s="218">
        <v>4.58</v>
      </c>
      <c r="L11" s="218">
        <v>423.81</v>
      </c>
      <c r="M11" s="218">
        <v>0.93</v>
      </c>
      <c r="N11" s="218">
        <v>1.2</v>
      </c>
      <c r="O11" s="218">
        <v>0</v>
      </c>
      <c r="P11" s="218">
        <v>1.2</v>
      </c>
      <c r="Q11" s="218">
        <v>6.69</v>
      </c>
      <c r="R11" s="218">
        <v>0.43</v>
      </c>
      <c r="S11" s="218">
        <v>4.22</v>
      </c>
      <c r="T11" s="218">
        <v>0</v>
      </c>
      <c r="U11" s="218">
        <v>2.13</v>
      </c>
      <c r="V11" s="218">
        <v>0.14000000000000001</v>
      </c>
      <c r="W11" s="218">
        <v>0.94</v>
      </c>
      <c r="X11" s="218">
        <v>1.5</v>
      </c>
      <c r="Y11" s="218">
        <v>0</v>
      </c>
      <c r="Z11" s="218">
        <v>2.58</v>
      </c>
      <c r="AA11" s="218">
        <v>0.92</v>
      </c>
      <c r="AB11" s="218">
        <v>0</v>
      </c>
      <c r="AC11" s="218">
        <v>13.92</v>
      </c>
      <c r="AD11" s="218">
        <v>0</v>
      </c>
      <c r="AE11" s="218">
        <v>0</v>
      </c>
      <c r="AF11" s="218">
        <v>0</v>
      </c>
      <c r="AG11" s="218">
        <v>21.09</v>
      </c>
      <c r="AH11" s="218">
        <v>0</v>
      </c>
      <c r="AI11" s="218">
        <v>7.71</v>
      </c>
      <c r="AJ11" s="218">
        <v>0</v>
      </c>
      <c r="AK11" s="218">
        <v>70.91</v>
      </c>
      <c r="AL11" s="218">
        <v>0</v>
      </c>
      <c r="AM11" s="218">
        <v>0</v>
      </c>
      <c r="AN11" s="218">
        <v>0</v>
      </c>
      <c r="AO11" s="218">
        <v>210.98</v>
      </c>
      <c r="AP11" s="218">
        <v>0</v>
      </c>
    </row>
    <row r="12" spans="1:42">
      <c r="A12" t="s">
        <v>54</v>
      </c>
      <c r="B12" s="218">
        <v>0</v>
      </c>
      <c r="C12" s="218">
        <v>3.87</v>
      </c>
      <c r="D12" s="218">
        <v>7.41</v>
      </c>
      <c r="E12" s="218">
        <v>0</v>
      </c>
      <c r="F12" s="218">
        <v>0</v>
      </c>
      <c r="G12" s="218">
        <v>18.989999999999998</v>
      </c>
      <c r="H12" s="218">
        <v>0</v>
      </c>
      <c r="I12" s="218">
        <v>0</v>
      </c>
      <c r="J12" s="218">
        <v>24.22</v>
      </c>
      <c r="K12" s="218">
        <v>4.58</v>
      </c>
      <c r="L12" s="218">
        <v>443.15</v>
      </c>
      <c r="M12" s="218">
        <v>0.93</v>
      </c>
      <c r="N12" s="218">
        <v>1.2</v>
      </c>
      <c r="O12" s="218">
        <v>0</v>
      </c>
      <c r="P12" s="218">
        <v>1.2</v>
      </c>
      <c r="Q12" s="218">
        <v>6.69</v>
      </c>
      <c r="R12" s="218">
        <v>0.43</v>
      </c>
      <c r="S12" s="218">
        <v>4.22</v>
      </c>
      <c r="T12" s="218">
        <v>0</v>
      </c>
      <c r="U12" s="218">
        <v>2.13</v>
      </c>
      <c r="V12" s="218">
        <v>0.14000000000000001</v>
      </c>
      <c r="W12" s="218">
        <v>0.94</v>
      </c>
      <c r="X12" s="218">
        <v>1.5</v>
      </c>
      <c r="Y12" s="218">
        <v>0</v>
      </c>
      <c r="Z12" s="218">
        <v>2.58</v>
      </c>
      <c r="AA12" s="218">
        <v>0.92</v>
      </c>
      <c r="AB12" s="218">
        <v>0</v>
      </c>
      <c r="AC12" s="218">
        <v>13.92</v>
      </c>
      <c r="AD12" s="218">
        <v>0</v>
      </c>
      <c r="AE12" s="218">
        <v>0</v>
      </c>
      <c r="AF12" s="218">
        <v>0</v>
      </c>
      <c r="AG12" s="218">
        <v>21.09</v>
      </c>
      <c r="AH12" s="218">
        <v>0</v>
      </c>
      <c r="AI12" s="218">
        <v>7.71</v>
      </c>
      <c r="AJ12" s="218">
        <v>0</v>
      </c>
      <c r="AK12" s="218">
        <v>70.91</v>
      </c>
      <c r="AL12" s="218">
        <v>0</v>
      </c>
      <c r="AM12" s="218">
        <v>0</v>
      </c>
      <c r="AN12" s="218">
        <v>0</v>
      </c>
      <c r="AO12" s="218">
        <v>210.98</v>
      </c>
      <c r="AP12" s="218">
        <v>0</v>
      </c>
    </row>
    <row r="13" spans="1:42">
      <c r="A13" t="s">
        <v>55</v>
      </c>
      <c r="B13" s="218">
        <v>0</v>
      </c>
      <c r="C13" s="218">
        <v>3.87</v>
      </c>
      <c r="D13" s="218">
        <v>7.41</v>
      </c>
      <c r="E13" s="218">
        <v>0</v>
      </c>
      <c r="F13" s="218">
        <v>0</v>
      </c>
      <c r="G13" s="218">
        <v>18.989999999999998</v>
      </c>
      <c r="H13" s="218">
        <v>0</v>
      </c>
      <c r="I13" s="218">
        <v>0</v>
      </c>
      <c r="J13" s="218">
        <v>24.22</v>
      </c>
      <c r="K13" s="218">
        <v>4.58</v>
      </c>
      <c r="L13" s="218">
        <v>423.22</v>
      </c>
      <c r="M13" s="218">
        <v>0.93</v>
      </c>
      <c r="N13" s="218">
        <v>1.2</v>
      </c>
      <c r="O13" s="218">
        <v>0</v>
      </c>
      <c r="P13" s="218">
        <v>1.2</v>
      </c>
      <c r="Q13" s="218">
        <v>6.69</v>
      </c>
      <c r="R13" s="218">
        <v>0.43</v>
      </c>
      <c r="S13" s="218">
        <v>0.27</v>
      </c>
      <c r="T13" s="218">
        <v>0</v>
      </c>
      <c r="U13" s="218">
        <v>2.13</v>
      </c>
      <c r="V13" s="218">
        <v>0.14000000000000001</v>
      </c>
      <c r="W13" s="218">
        <v>0.47</v>
      </c>
      <c r="X13" s="218">
        <v>1.5</v>
      </c>
      <c r="Y13" s="218">
        <v>0</v>
      </c>
      <c r="Z13" s="218">
        <v>3.91</v>
      </c>
      <c r="AA13" s="218">
        <v>1.5</v>
      </c>
      <c r="AB13" s="218">
        <v>0</v>
      </c>
      <c r="AC13" s="218">
        <v>13.92</v>
      </c>
      <c r="AD13" s="218">
        <v>0</v>
      </c>
      <c r="AE13" s="218">
        <v>0</v>
      </c>
      <c r="AF13" s="218">
        <v>0</v>
      </c>
      <c r="AG13" s="218">
        <v>21.09</v>
      </c>
      <c r="AH13" s="218">
        <v>0</v>
      </c>
      <c r="AI13" s="218">
        <v>7.71</v>
      </c>
      <c r="AJ13" s="218">
        <v>0</v>
      </c>
      <c r="AK13" s="218">
        <v>70.91</v>
      </c>
      <c r="AL13" s="218">
        <v>0</v>
      </c>
      <c r="AM13" s="218">
        <v>0</v>
      </c>
      <c r="AN13" s="218">
        <v>0</v>
      </c>
      <c r="AO13" s="218">
        <v>210.98</v>
      </c>
      <c r="AP13" s="218">
        <v>0</v>
      </c>
    </row>
    <row r="14" spans="1:42">
      <c r="A14" t="s">
        <v>56</v>
      </c>
      <c r="B14" s="218">
        <v>0</v>
      </c>
      <c r="C14" s="218">
        <v>3.87</v>
      </c>
      <c r="D14" s="218">
        <v>7.41</v>
      </c>
      <c r="E14" s="218">
        <v>0</v>
      </c>
      <c r="F14" s="218">
        <v>0</v>
      </c>
      <c r="G14" s="218">
        <v>18.989999999999998</v>
      </c>
      <c r="H14" s="218">
        <v>0</v>
      </c>
      <c r="I14" s="218">
        <v>0</v>
      </c>
      <c r="J14" s="218">
        <v>24.22</v>
      </c>
      <c r="K14" s="218">
        <v>4.58</v>
      </c>
      <c r="L14" s="218">
        <v>385.14</v>
      </c>
      <c r="M14" s="218">
        <v>0.93</v>
      </c>
      <c r="N14" s="218">
        <v>1.2</v>
      </c>
      <c r="O14" s="218">
        <v>0</v>
      </c>
      <c r="P14" s="218">
        <v>1.2</v>
      </c>
      <c r="Q14" s="218">
        <v>6.69</v>
      </c>
      <c r="R14" s="218">
        <v>0.43</v>
      </c>
      <c r="S14" s="218">
        <v>0.27</v>
      </c>
      <c r="T14" s="218">
        <v>0</v>
      </c>
      <c r="U14" s="218">
        <v>2.13</v>
      </c>
      <c r="V14" s="218">
        <v>0.14000000000000001</v>
      </c>
      <c r="W14" s="218">
        <v>0.47</v>
      </c>
      <c r="X14" s="218">
        <v>1.5</v>
      </c>
      <c r="Y14" s="218">
        <v>0</v>
      </c>
      <c r="Z14" s="218">
        <v>3.91</v>
      </c>
      <c r="AA14" s="218">
        <v>1.5</v>
      </c>
      <c r="AB14" s="218">
        <v>0</v>
      </c>
      <c r="AC14" s="218">
        <v>13.92</v>
      </c>
      <c r="AD14" s="218">
        <v>0</v>
      </c>
      <c r="AE14" s="218">
        <v>0</v>
      </c>
      <c r="AF14" s="218">
        <v>0</v>
      </c>
      <c r="AG14" s="218">
        <v>21.09</v>
      </c>
      <c r="AH14" s="218">
        <v>0</v>
      </c>
      <c r="AI14" s="218">
        <v>7.71</v>
      </c>
      <c r="AJ14" s="218">
        <v>0</v>
      </c>
      <c r="AK14" s="218">
        <v>70.91</v>
      </c>
      <c r="AL14" s="218">
        <v>0</v>
      </c>
      <c r="AM14" s="218">
        <v>0</v>
      </c>
      <c r="AN14" s="218">
        <v>0</v>
      </c>
      <c r="AO14" s="218">
        <v>210.98</v>
      </c>
      <c r="AP14" s="218">
        <v>0</v>
      </c>
    </row>
    <row r="15" spans="1:42">
      <c r="A15" t="s">
        <v>57</v>
      </c>
      <c r="B15" s="218">
        <v>0</v>
      </c>
      <c r="C15" s="218">
        <v>3.87</v>
      </c>
      <c r="D15" s="218">
        <v>7.41</v>
      </c>
      <c r="E15" s="218">
        <v>0</v>
      </c>
      <c r="F15" s="218">
        <v>0</v>
      </c>
      <c r="G15" s="218">
        <v>18.989999999999998</v>
      </c>
      <c r="H15" s="218">
        <v>0</v>
      </c>
      <c r="I15" s="218">
        <v>0</v>
      </c>
      <c r="J15" s="218">
        <v>24.22</v>
      </c>
      <c r="K15" s="218">
        <v>9.41</v>
      </c>
      <c r="L15" s="218">
        <v>404.48</v>
      </c>
      <c r="M15" s="218">
        <v>0.93</v>
      </c>
      <c r="N15" s="218">
        <v>1.2</v>
      </c>
      <c r="O15" s="218">
        <v>0</v>
      </c>
      <c r="P15" s="218">
        <v>1.2</v>
      </c>
      <c r="Q15" s="218">
        <v>6.69</v>
      </c>
      <c r="R15" s="218">
        <v>0.43</v>
      </c>
      <c r="S15" s="218">
        <v>4.22</v>
      </c>
      <c r="T15" s="218">
        <v>0</v>
      </c>
      <c r="U15" s="218">
        <v>2.13</v>
      </c>
      <c r="V15" s="218">
        <v>0.14000000000000001</v>
      </c>
      <c r="W15" s="218">
        <v>0.47</v>
      </c>
      <c r="X15" s="218">
        <v>1.5</v>
      </c>
      <c r="Y15" s="218">
        <v>0</v>
      </c>
      <c r="Z15" s="218">
        <v>2.64</v>
      </c>
      <c r="AA15" s="218">
        <v>0.92</v>
      </c>
      <c r="AB15" s="218">
        <v>0</v>
      </c>
      <c r="AC15" s="218">
        <v>13.92</v>
      </c>
      <c r="AD15" s="218">
        <v>0</v>
      </c>
      <c r="AE15" s="218">
        <v>0</v>
      </c>
      <c r="AF15" s="218">
        <v>0</v>
      </c>
      <c r="AG15" s="218">
        <v>21.09</v>
      </c>
      <c r="AH15" s="218">
        <v>0</v>
      </c>
      <c r="AI15" s="218">
        <v>7.71</v>
      </c>
      <c r="AJ15" s="218">
        <v>0</v>
      </c>
      <c r="AK15" s="218">
        <v>70.91</v>
      </c>
      <c r="AL15" s="218">
        <v>0</v>
      </c>
      <c r="AM15" s="218">
        <v>0</v>
      </c>
      <c r="AN15" s="218">
        <v>0</v>
      </c>
      <c r="AO15" s="218">
        <v>210.98</v>
      </c>
      <c r="AP15" s="218">
        <v>0</v>
      </c>
    </row>
    <row r="16" spans="1:42">
      <c r="A16" t="s">
        <v>58</v>
      </c>
      <c r="B16" s="218">
        <v>0</v>
      </c>
      <c r="C16" s="218">
        <v>3.87</v>
      </c>
      <c r="D16" s="218">
        <v>7.41</v>
      </c>
      <c r="E16" s="218">
        <v>0</v>
      </c>
      <c r="F16" s="218">
        <v>0</v>
      </c>
      <c r="G16" s="218">
        <v>18.989999999999998</v>
      </c>
      <c r="H16" s="218">
        <v>0</v>
      </c>
      <c r="I16" s="218">
        <v>0</v>
      </c>
      <c r="J16" s="218">
        <v>24.22</v>
      </c>
      <c r="K16" s="218">
        <v>9.41</v>
      </c>
      <c r="L16" s="218">
        <v>414.15</v>
      </c>
      <c r="M16" s="218">
        <v>0.93</v>
      </c>
      <c r="N16" s="218">
        <v>1.2</v>
      </c>
      <c r="O16" s="218">
        <v>0</v>
      </c>
      <c r="P16" s="218">
        <v>1.2</v>
      </c>
      <c r="Q16" s="218">
        <v>6.69</v>
      </c>
      <c r="R16" s="218">
        <v>0.43</v>
      </c>
      <c r="S16" s="218">
        <v>4.22</v>
      </c>
      <c r="T16" s="218">
        <v>0</v>
      </c>
      <c r="U16" s="218">
        <v>2.13</v>
      </c>
      <c r="V16" s="218">
        <v>0.14000000000000001</v>
      </c>
      <c r="W16" s="218">
        <v>0.47</v>
      </c>
      <c r="X16" s="218">
        <v>1.5</v>
      </c>
      <c r="Y16" s="218">
        <v>0</v>
      </c>
      <c r="Z16" s="218">
        <v>2.64</v>
      </c>
      <c r="AA16" s="218">
        <v>0.92</v>
      </c>
      <c r="AB16" s="218">
        <v>0</v>
      </c>
      <c r="AC16" s="218">
        <v>13.92</v>
      </c>
      <c r="AD16" s="218">
        <v>0</v>
      </c>
      <c r="AE16" s="218">
        <v>0</v>
      </c>
      <c r="AF16" s="218">
        <v>0</v>
      </c>
      <c r="AG16" s="218">
        <v>21.09</v>
      </c>
      <c r="AH16" s="218">
        <v>0</v>
      </c>
      <c r="AI16" s="218">
        <v>7.71</v>
      </c>
      <c r="AJ16" s="218">
        <v>0</v>
      </c>
      <c r="AK16" s="218">
        <v>70.91</v>
      </c>
      <c r="AL16" s="218">
        <v>0</v>
      </c>
      <c r="AM16" s="218">
        <v>0</v>
      </c>
      <c r="AN16" s="218">
        <v>0</v>
      </c>
      <c r="AO16" s="218">
        <v>210.98</v>
      </c>
      <c r="AP16" s="218">
        <v>0</v>
      </c>
    </row>
    <row r="17" spans="1:42">
      <c r="A17" t="s">
        <v>59</v>
      </c>
      <c r="B17" s="218">
        <v>0</v>
      </c>
      <c r="C17" s="218">
        <v>4.51</v>
      </c>
      <c r="D17" s="218">
        <v>7.41</v>
      </c>
      <c r="E17" s="218">
        <v>0</v>
      </c>
      <c r="F17" s="218">
        <v>0</v>
      </c>
      <c r="G17" s="218">
        <v>18.989999999999998</v>
      </c>
      <c r="H17" s="218">
        <v>0</v>
      </c>
      <c r="I17" s="218">
        <v>0</v>
      </c>
      <c r="J17" s="218">
        <v>24.22</v>
      </c>
      <c r="K17" s="218">
        <v>9.41</v>
      </c>
      <c r="L17" s="218">
        <v>433.48</v>
      </c>
      <c r="M17" s="218">
        <v>0.93</v>
      </c>
      <c r="N17" s="218">
        <v>1.2</v>
      </c>
      <c r="O17" s="218">
        <v>0</v>
      </c>
      <c r="P17" s="218">
        <v>1.2</v>
      </c>
      <c r="Q17" s="218">
        <v>6.69</v>
      </c>
      <c r="R17" s="218">
        <v>0.43</v>
      </c>
      <c r="S17" s="218">
        <v>4.22</v>
      </c>
      <c r="T17" s="218">
        <v>0</v>
      </c>
      <c r="U17" s="218">
        <v>2.13</v>
      </c>
      <c r="V17" s="218">
        <v>0.14000000000000001</v>
      </c>
      <c r="W17" s="218">
        <v>0.47</v>
      </c>
      <c r="X17" s="218">
        <v>1.5</v>
      </c>
      <c r="Y17" s="218">
        <v>0</v>
      </c>
      <c r="Z17" s="218">
        <v>2.58</v>
      </c>
      <c r="AA17" s="218">
        <v>0.92</v>
      </c>
      <c r="AB17" s="218">
        <v>0</v>
      </c>
      <c r="AC17" s="218">
        <v>13.92</v>
      </c>
      <c r="AD17" s="218">
        <v>0</v>
      </c>
      <c r="AE17" s="218">
        <v>0</v>
      </c>
      <c r="AF17" s="218">
        <v>0</v>
      </c>
      <c r="AG17" s="218">
        <v>21.09</v>
      </c>
      <c r="AH17" s="218">
        <v>0</v>
      </c>
      <c r="AI17" s="218">
        <v>7.71</v>
      </c>
      <c r="AJ17" s="218">
        <v>0</v>
      </c>
      <c r="AK17" s="218">
        <v>70.91</v>
      </c>
      <c r="AL17" s="218">
        <v>0</v>
      </c>
      <c r="AM17" s="218">
        <v>0</v>
      </c>
      <c r="AN17" s="218">
        <v>0</v>
      </c>
      <c r="AO17" s="218">
        <v>210.98</v>
      </c>
      <c r="AP17" s="218">
        <v>0</v>
      </c>
    </row>
    <row r="18" spans="1:42">
      <c r="A18" t="s">
        <v>60</v>
      </c>
      <c r="B18" s="218">
        <v>0</v>
      </c>
      <c r="C18" s="218">
        <v>4.51</v>
      </c>
      <c r="D18" s="218">
        <v>7.41</v>
      </c>
      <c r="E18" s="218">
        <v>0</v>
      </c>
      <c r="F18" s="218">
        <v>0</v>
      </c>
      <c r="G18" s="218">
        <v>18.989999999999998</v>
      </c>
      <c r="H18" s="218">
        <v>0</v>
      </c>
      <c r="I18" s="218">
        <v>0</v>
      </c>
      <c r="J18" s="218">
        <v>24.22</v>
      </c>
      <c r="K18" s="218">
        <v>9.41</v>
      </c>
      <c r="L18" s="218">
        <v>473.96</v>
      </c>
      <c r="M18" s="218">
        <v>0.93</v>
      </c>
      <c r="N18" s="218">
        <v>1.2</v>
      </c>
      <c r="O18" s="218">
        <v>0</v>
      </c>
      <c r="P18" s="218">
        <v>1.2</v>
      </c>
      <c r="Q18" s="218">
        <v>6.69</v>
      </c>
      <c r="R18" s="218">
        <v>0.43</v>
      </c>
      <c r="S18" s="218">
        <v>4.22</v>
      </c>
      <c r="T18" s="218">
        <v>0</v>
      </c>
      <c r="U18" s="218">
        <v>2.13</v>
      </c>
      <c r="V18" s="218">
        <v>0.14000000000000001</v>
      </c>
      <c r="W18" s="218">
        <v>0.47</v>
      </c>
      <c r="X18" s="218">
        <v>1.5</v>
      </c>
      <c r="Y18" s="218">
        <v>0</v>
      </c>
      <c r="Z18" s="218">
        <v>2.58</v>
      </c>
      <c r="AA18" s="218">
        <v>0.92</v>
      </c>
      <c r="AB18" s="218">
        <v>0</v>
      </c>
      <c r="AC18" s="218">
        <v>13.92</v>
      </c>
      <c r="AD18" s="218">
        <v>0</v>
      </c>
      <c r="AE18" s="218">
        <v>0</v>
      </c>
      <c r="AF18" s="218">
        <v>0</v>
      </c>
      <c r="AG18" s="218">
        <v>21.09</v>
      </c>
      <c r="AH18" s="218">
        <v>0</v>
      </c>
      <c r="AI18" s="218">
        <v>7.71</v>
      </c>
      <c r="AJ18" s="218">
        <v>0</v>
      </c>
      <c r="AK18" s="218">
        <v>70.91</v>
      </c>
      <c r="AL18" s="218">
        <v>0</v>
      </c>
      <c r="AM18" s="218">
        <v>0</v>
      </c>
      <c r="AN18" s="218">
        <v>0</v>
      </c>
      <c r="AO18" s="218">
        <v>210.98</v>
      </c>
      <c r="AP18" s="218">
        <v>0</v>
      </c>
    </row>
    <row r="19" spans="1:42">
      <c r="A19" t="s">
        <v>61</v>
      </c>
      <c r="B19" s="218">
        <v>0</v>
      </c>
      <c r="C19" s="218">
        <v>4.51</v>
      </c>
      <c r="D19" s="218">
        <v>7.41</v>
      </c>
      <c r="E19" s="218">
        <v>0</v>
      </c>
      <c r="F19" s="218">
        <v>0</v>
      </c>
      <c r="G19" s="218">
        <v>18.989999999999998</v>
      </c>
      <c r="H19" s="218">
        <v>0</v>
      </c>
      <c r="I19" s="218">
        <v>0</v>
      </c>
      <c r="J19" s="218">
        <v>24.22</v>
      </c>
      <c r="K19" s="218">
        <v>9.41</v>
      </c>
      <c r="L19" s="218">
        <v>476.02</v>
      </c>
      <c r="M19" s="218">
        <v>0.93</v>
      </c>
      <c r="N19" s="218">
        <v>1.2</v>
      </c>
      <c r="O19" s="218">
        <v>0</v>
      </c>
      <c r="P19" s="218">
        <v>1.2</v>
      </c>
      <c r="Q19" s="218">
        <v>6.69</v>
      </c>
      <c r="R19" s="218">
        <v>0.43</v>
      </c>
      <c r="S19" s="218">
        <v>4.22</v>
      </c>
      <c r="T19" s="218">
        <v>0</v>
      </c>
      <c r="U19" s="218">
        <v>2.13</v>
      </c>
      <c r="V19" s="218">
        <v>0.14000000000000001</v>
      </c>
      <c r="W19" s="218">
        <v>0.47</v>
      </c>
      <c r="X19" s="218">
        <v>1.5</v>
      </c>
      <c r="Y19" s="218">
        <v>0</v>
      </c>
      <c r="Z19" s="218">
        <v>2.58</v>
      </c>
      <c r="AA19" s="218">
        <v>0.92</v>
      </c>
      <c r="AB19" s="218">
        <v>0</v>
      </c>
      <c r="AC19" s="218">
        <v>13.92</v>
      </c>
      <c r="AD19" s="218">
        <v>0</v>
      </c>
      <c r="AE19" s="218">
        <v>0</v>
      </c>
      <c r="AF19" s="218">
        <v>0</v>
      </c>
      <c r="AG19" s="218">
        <v>21.09</v>
      </c>
      <c r="AH19" s="218">
        <v>0</v>
      </c>
      <c r="AI19" s="218">
        <v>7.71</v>
      </c>
      <c r="AJ19" s="218">
        <v>0</v>
      </c>
      <c r="AK19" s="218">
        <v>70.91</v>
      </c>
      <c r="AL19" s="218">
        <v>0</v>
      </c>
      <c r="AM19" s="218">
        <v>0</v>
      </c>
      <c r="AN19" s="218">
        <v>0</v>
      </c>
      <c r="AO19" s="218">
        <v>210.98</v>
      </c>
      <c r="AP19" s="218">
        <v>0</v>
      </c>
    </row>
    <row r="20" spans="1:42">
      <c r="A20" t="s">
        <v>62</v>
      </c>
      <c r="B20" s="218">
        <v>0</v>
      </c>
      <c r="C20" s="218">
        <v>4.51</v>
      </c>
      <c r="D20" s="218">
        <v>7.41</v>
      </c>
      <c r="E20" s="218">
        <v>0</v>
      </c>
      <c r="F20" s="218">
        <v>0</v>
      </c>
      <c r="G20" s="218">
        <v>18.989999999999998</v>
      </c>
      <c r="H20" s="218">
        <v>0</v>
      </c>
      <c r="I20" s="218">
        <v>0</v>
      </c>
      <c r="J20" s="218">
        <v>24.22</v>
      </c>
      <c r="K20" s="218">
        <v>9.41</v>
      </c>
      <c r="L20" s="218">
        <v>476.02</v>
      </c>
      <c r="M20" s="218">
        <v>0.93</v>
      </c>
      <c r="N20" s="218">
        <v>1.2</v>
      </c>
      <c r="O20" s="218">
        <v>0</v>
      </c>
      <c r="P20" s="218">
        <v>1.2</v>
      </c>
      <c r="Q20" s="218">
        <v>6.69</v>
      </c>
      <c r="R20" s="218">
        <v>0.43</v>
      </c>
      <c r="S20" s="218">
        <v>4.22</v>
      </c>
      <c r="T20" s="218">
        <v>0</v>
      </c>
      <c r="U20" s="218">
        <v>2.13</v>
      </c>
      <c r="V20" s="218">
        <v>0.14000000000000001</v>
      </c>
      <c r="W20" s="218">
        <v>0.47</v>
      </c>
      <c r="X20" s="218">
        <v>1.5</v>
      </c>
      <c r="Y20" s="218">
        <v>0</v>
      </c>
      <c r="Z20" s="218">
        <v>2.58</v>
      </c>
      <c r="AA20" s="218">
        <v>0.92</v>
      </c>
      <c r="AB20" s="218">
        <v>0</v>
      </c>
      <c r="AC20" s="218">
        <v>13.92</v>
      </c>
      <c r="AD20" s="218">
        <v>0</v>
      </c>
      <c r="AE20" s="218">
        <v>0</v>
      </c>
      <c r="AF20" s="218">
        <v>0</v>
      </c>
      <c r="AG20" s="218">
        <v>21.09</v>
      </c>
      <c r="AH20" s="218">
        <v>0</v>
      </c>
      <c r="AI20" s="218">
        <v>7.71</v>
      </c>
      <c r="AJ20" s="218">
        <v>0</v>
      </c>
      <c r="AK20" s="218">
        <v>70.91</v>
      </c>
      <c r="AL20" s="218">
        <v>0</v>
      </c>
      <c r="AM20" s="218">
        <v>0</v>
      </c>
      <c r="AN20" s="218">
        <v>0</v>
      </c>
      <c r="AO20" s="218">
        <v>210.98</v>
      </c>
      <c r="AP20" s="218">
        <v>0</v>
      </c>
    </row>
    <row r="21" spans="1:42">
      <c r="A21" t="s">
        <v>63</v>
      </c>
      <c r="B21" s="218">
        <v>0</v>
      </c>
      <c r="C21" s="218">
        <v>4.51</v>
      </c>
      <c r="D21" s="218">
        <v>7.41</v>
      </c>
      <c r="E21" s="218">
        <v>0</v>
      </c>
      <c r="F21" s="218">
        <v>0</v>
      </c>
      <c r="G21" s="218">
        <v>18.989999999999998</v>
      </c>
      <c r="H21" s="218">
        <v>0</v>
      </c>
      <c r="I21" s="218">
        <v>0</v>
      </c>
      <c r="J21" s="218">
        <v>24.22</v>
      </c>
      <c r="K21" s="218">
        <v>9.41</v>
      </c>
      <c r="L21" s="218">
        <v>476.02</v>
      </c>
      <c r="M21" s="218">
        <v>0.93</v>
      </c>
      <c r="N21" s="218">
        <v>1.2</v>
      </c>
      <c r="O21" s="218">
        <v>0</v>
      </c>
      <c r="P21" s="218">
        <v>1.2</v>
      </c>
      <c r="Q21" s="218">
        <v>6.69</v>
      </c>
      <c r="R21" s="218">
        <v>0.43</v>
      </c>
      <c r="S21" s="218">
        <v>4.22</v>
      </c>
      <c r="T21" s="218">
        <v>0</v>
      </c>
      <c r="U21" s="218">
        <v>2.13</v>
      </c>
      <c r="V21" s="218">
        <v>0.14000000000000001</v>
      </c>
      <c r="W21" s="218">
        <v>0.47</v>
      </c>
      <c r="X21" s="218">
        <v>1.5</v>
      </c>
      <c r="Y21" s="218">
        <v>0</v>
      </c>
      <c r="Z21" s="218">
        <v>2.58</v>
      </c>
      <c r="AA21" s="218">
        <v>18.97</v>
      </c>
      <c r="AB21" s="218">
        <v>0</v>
      </c>
      <c r="AC21" s="218">
        <v>13.92</v>
      </c>
      <c r="AD21" s="218">
        <v>0</v>
      </c>
      <c r="AE21" s="218">
        <v>0</v>
      </c>
      <c r="AF21" s="218">
        <v>0</v>
      </c>
      <c r="AG21" s="218">
        <v>21.09</v>
      </c>
      <c r="AH21" s="218">
        <v>0</v>
      </c>
      <c r="AI21" s="218">
        <v>7.71</v>
      </c>
      <c r="AJ21" s="218">
        <v>0</v>
      </c>
      <c r="AK21" s="218">
        <v>70.91</v>
      </c>
      <c r="AL21" s="218">
        <v>0</v>
      </c>
      <c r="AM21" s="218">
        <v>0</v>
      </c>
      <c r="AN21" s="218">
        <v>0</v>
      </c>
      <c r="AO21" s="218">
        <v>210.98</v>
      </c>
      <c r="AP21" s="218">
        <v>0</v>
      </c>
    </row>
    <row r="22" spans="1:42">
      <c r="A22" t="s">
        <v>64</v>
      </c>
      <c r="B22" s="218">
        <v>0</v>
      </c>
      <c r="C22" s="218">
        <v>4.51</v>
      </c>
      <c r="D22" s="218">
        <v>7.41</v>
      </c>
      <c r="E22" s="218">
        <v>0</v>
      </c>
      <c r="F22" s="218">
        <v>0</v>
      </c>
      <c r="G22" s="218">
        <v>18.989999999999998</v>
      </c>
      <c r="H22" s="218">
        <v>0</v>
      </c>
      <c r="I22" s="218">
        <v>0</v>
      </c>
      <c r="J22" s="218">
        <v>24.22</v>
      </c>
      <c r="K22" s="218">
        <v>9.41</v>
      </c>
      <c r="L22" s="218">
        <v>476.02</v>
      </c>
      <c r="M22" s="218">
        <v>0.93</v>
      </c>
      <c r="N22" s="218">
        <v>1.2</v>
      </c>
      <c r="O22" s="218">
        <v>0</v>
      </c>
      <c r="P22" s="218">
        <v>1.2</v>
      </c>
      <c r="Q22" s="218">
        <v>6.69</v>
      </c>
      <c r="R22" s="218">
        <v>0.43</v>
      </c>
      <c r="S22" s="218">
        <v>4.22</v>
      </c>
      <c r="T22" s="218">
        <v>0</v>
      </c>
      <c r="U22" s="218">
        <v>2.13</v>
      </c>
      <c r="V22" s="218">
        <v>0.14000000000000001</v>
      </c>
      <c r="W22" s="218">
        <v>0.47</v>
      </c>
      <c r="X22" s="218">
        <v>1.5</v>
      </c>
      <c r="Y22" s="218">
        <v>0</v>
      </c>
      <c r="Z22" s="218">
        <v>2.58</v>
      </c>
      <c r="AA22" s="218">
        <v>18.97</v>
      </c>
      <c r="AB22" s="218">
        <v>0</v>
      </c>
      <c r="AC22" s="218">
        <v>13.92</v>
      </c>
      <c r="AD22" s="218">
        <v>0</v>
      </c>
      <c r="AE22" s="218">
        <v>0</v>
      </c>
      <c r="AF22" s="218">
        <v>0</v>
      </c>
      <c r="AG22" s="218">
        <v>21.09</v>
      </c>
      <c r="AH22" s="218">
        <v>0</v>
      </c>
      <c r="AI22" s="218">
        <v>7.71</v>
      </c>
      <c r="AJ22" s="218">
        <v>0</v>
      </c>
      <c r="AK22" s="218">
        <v>70.91</v>
      </c>
      <c r="AL22" s="218">
        <v>0</v>
      </c>
      <c r="AM22" s="218">
        <v>0</v>
      </c>
      <c r="AN22" s="218">
        <v>0</v>
      </c>
      <c r="AO22" s="218">
        <v>210.98</v>
      </c>
      <c r="AP22" s="218">
        <v>0</v>
      </c>
    </row>
    <row r="23" spans="1:42">
      <c r="A23" t="s">
        <v>65</v>
      </c>
      <c r="B23" s="218">
        <v>0</v>
      </c>
      <c r="C23" s="218">
        <v>4.51</v>
      </c>
      <c r="D23" s="218">
        <v>7.41</v>
      </c>
      <c r="E23" s="218">
        <v>0</v>
      </c>
      <c r="F23" s="218">
        <v>0</v>
      </c>
      <c r="G23" s="218">
        <v>18.989999999999998</v>
      </c>
      <c r="H23" s="218">
        <v>0</v>
      </c>
      <c r="I23" s="218">
        <v>0</v>
      </c>
      <c r="J23" s="218">
        <v>24.22</v>
      </c>
      <c r="K23" s="218">
        <v>9.41</v>
      </c>
      <c r="L23" s="218">
        <v>476.02</v>
      </c>
      <c r="M23" s="218">
        <v>0.93</v>
      </c>
      <c r="N23" s="218">
        <v>1.2</v>
      </c>
      <c r="O23" s="218">
        <v>0</v>
      </c>
      <c r="P23" s="218">
        <v>1.2</v>
      </c>
      <c r="Q23" s="218">
        <v>6.69</v>
      </c>
      <c r="R23" s="218">
        <v>13.01</v>
      </c>
      <c r="S23" s="218">
        <v>4.22</v>
      </c>
      <c r="T23" s="218">
        <v>0</v>
      </c>
      <c r="U23" s="218">
        <v>2.13</v>
      </c>
      <c r="V23" s="218">
        <v>0.14000000000000001</v>
      </c>
      <c r="W23" s="218">
        <v>0.47</v>
      </c>
      <c r="X23" s="218">
        <v>1.5</v>
      </c>
      <c r="Y23" s="218">
        <v>0</v>
      </c>
      <c r="Z23" s="218">
        <v>2.58</v>
      </c>
      <c r="AA23" s="218">
        <v>18.97</v>
      </c>
      <c r="AB23" s="218">
        <v>0</v>
      </c>
      <c r="AC23" s="218">
        <v>13.92</v>
      </c>
      <c r="AD23" s="218">
        <v>0</v>
      </c>
      <c r="AE23" s="218">
        <v>0</v>
      </c>
      <c r="AF23" s="218">
        <v>0</v>
      </c>
      <c r="AG23" s="218">
        <v>21.09</v>
      </c>
      <c r="AH23" s="218">
        <v>0</v>
      </c>
      <c r="AI23" s="218">
        <v>7.71</v>
      </c>
      <c r="AJ23" s="218">
        <v>0</v>
      </c>
      <c r="AK23" s="218">
        <v>70.91</v>
      </c>
      <c r="AL23" s="218">
        <v>0</v>
      </c>
      <c r="AM23" s="218">
        <v>0</v>
      </c>
      <c r="AN23" s="218">
        <v>0</v>
      </c>
      <c r="AO23" s="218">
        <v>210.98</v>
      </c>
      <c r="AP23" s="218">
        <v>0</v>
      </c>
    </row>
    <row r="24" spans="1:42">
      <c r="A24" t="s">
        <v>66</v>
      </c>
      <c r="B24" s="218">
        <v>0</v>
      </c>
      <c r="C24" s="218">
        <v>4.51</v>
      </c>
      <c r="D24" s="218">
        <v>7.41</v>
      </c>
      <c r="E24" s="218">
        <v>0</v>
      </c>
      <c r="F24" s="218">
        <v>0</v>
      </c>
      <c r="G24" s="218">
        <v>18.989999999999998</v>
      </c>
      <c r="H24" s="218">
        <v>0</v>
      </c>
      <c r="I24" s="218">
        <v>0</v>
      </c>
      <c r="J24" s="218">
        <v>24.22</v>
      </c>
      <c r="K24" s="218">
        <v>9.41</v>
      </c>
      <c r="L24" s="218">
        <v>476.02</v>
      </c>
      <c r="M24" s="218">
        <v>0.93</v>
      </c>
      <c r="N24" s="218">
        <v>1.2</v>
      </c>
      <c r="O24" s="218">
        <v>0</v>
      </c>
      <c r="P24" s="218">
        <v>1.2</v>
      </c>
      <c r="Q24" s="218">
        <v>6.69</v>
      </c>
      <c r="R24" s="218">
        <v>13.01</v>
      </c>
      <c r="S24" s="218">
        <v>4.22</v>
      </c>
      <c r="T24" s="218">
        <v>0</v>
      </c>
      <c r="U24" s="218">
        <v>2.13</v>
      </c>
      <c r="V24" s="218">
        <v>0.14000000000000001</v>
      </c>
      <c r="W24" s="218">
        <v>0.47</v>
      </c>
      <c r="X24" s="218">
        <v>1.5</v>
      </c>
      <c r="Y24" s="218">
        <v>0</v>
      </c>
      <c r="Z24" s="218">
        <v>43.85</v>
      </c>
      <c r="AA24" s="218">
        <v>18.97</v>
      </c>
      <c r="AB24" s="218">
        <v>0</v>
      </c>
      <c r="AC24" s="218">
        <v>13.92</v>
      </c>
      <c r="AD24" s="218">
        <v>0</v>
      </c>
      <c r="AE24" s="218">
        <v>0</v>
      </c>
      <c r="AF24" s="218">
        <v>0</v>
      </c>
      <c r="AG24" s="218">
        <v>21.09</v>
      </c>
      <c r="AH24" s="218">
        <v>0</v>
      </c>
      <c r="AI24" s="218">
        <v>7.71</v>
      </c>
      <c r="AJ24" s="218">
        <v>0</v>
      </c>
      <c r="AK24" s="218">
        <v>70.91</v>
      </c>
      <c r="AL24" s="218">
        <v>0</v>
      </c>
      <c r="AM24" s="218">
        <v>0</v>
      </c>
      <c r="AN24" s="218">
        <v>0</v>
      </c>
      <c r="AO24" s="218">
        <v>210.98</v>
      </c>
      <c r="AP24" s="218">
        <v>0</v>
      </c>
    </row>
    <row r="25" spans="1:42">
      <c r="A25" t="s">
        <v>67</v>
      </c>
      <c r="B25" s="218">
        <v>0</v>
      </c>
      <c r="C25" s="218">
        <v>4.51</v>
      </c>
      <c r="D25" s="218">
        <v>7.41</v>
      </c>
      <c r="E25" s="218">
        <v>0</v>
      </c>
      <c r="F25" s="218">
        <v>0</v>
      </c>
      <c r="G25" s="218">
        <v>18.989999999999998</v>
      </c>
      <c r="H25" s="218">
        <v>0</v>
      </c>
      <c r="I25" s="218">
        <v>0</v>
      </c>
      <c r="J25" s="218">
        <v>24.22</v>
      </c>
      <c r="K25" s="218">
        <v>9.41</v>
      </c>
      <c r="L25" s="218">
        <v>476.02</v>
      </c>
      <c r="M25" s="218">
        <v>0.93</v>
      </c>
      <c r="N25" s="218">
        <v>1.2</v>
      </c>
      <c r="O25" s="218">
        <v>0</v>
      </c>
      <c r="P25" s="218">
        <v>1.2</v>
      </c>
      <c r="Q25" s="218">
        <v>6.69</v>
      </c>
      <c r="R25" s="218">
        <v>13.01</v>
      </c>
      <c r="S25" s="218">
        <v>4.22</v>
      </c>
      <c r="T25" s="218">
        <v>0</v>
      </c>
      <c r="U25" s="218">
        <v>2.13</v>
      </c>
      <c r="V25" s="218">
        <v>0.14000000000000001</v>
      </c>
      <c r="W25" s="218">
        <v>0.47</v>
      </c>
      <c r="X25" s="218">
        <v>1.5</v>
      </c>
      <c r="Y25" s="218">
        <v>0</v>
      </c>
      <c r="Z25" s="218">
        <v>43.85</v>
      </c>
      <c r="AA25" s="218">
        <v>18.97</v>
      </c>
      <c r="AB25" s="218">
        <v>0</v>
      </c>
      <c r="AC25" s="218">
        <v>13.92</v>
      </c>
      <c r="AD25" s="218">
        <v>0</v>
      </c>
      <c r="AE25" s="218">
        <v>0</v>
      </c>
      <c r="AF25" s="218">
        <v>0</v>
      </c>
      <c r="AG25" s="218">
        <v>21.09</v>
      </c>
      <c r="AH25" s="218">
        <v>0</v>
      </c>
      <c r="AI25" s="218">
        <v>7.71</v>
      </c>
      <c r="AJ25" s="218">
        <v>0</v>
      </c>
      <c r="AK25" s="218">
        <v>70.91</v>
      </c>
      <c r="AL25" s="218">
        <v>0</v>
      </c>
      <c r="AM25" s="218">
        <v>0</v>
      </c>
      <c r="AN25" s="218">
        <v>0</v>
      </c>
      <c r="AO25" s="218">
        <v>210.98</v>
      </c>
      <c r="AP25" s="218">
        <v>0</v>
      </c>
    </row>
    <row r="26" spans="1:42">
      <c r="A26" t="s">
        <v>68</v>
      </c>
      <c r="B26" s="218">
        <v>0</v>
      </c>
      <c r="C26" s="218">
        <v>4.51</v>
      </c>
      <c r="D26" s="218">
        <v>7.41</v>
      </c>
      <c r="E26" s="218">
        <v>0</v>
      </c>
      <c r="F26" s="218">
        <v>0</v>
      </c>
      <c r="G26" s="218">
        <v>18.989999999999998</v>
      </c>
      <c r="H26" s="218">
        <v>0</v>
      </c>
      <c r="I26" s="218">
        <v>0</v>
      </c>
      <c r="J26" s="218">
        <v>24.22</v>
      </c>
      <c r="K26" s="218">
        <v>9.41</v>
      </c>
      <c r="L26" s="218">
        <v>476.02</v>
      </c>
      <c r="M26" s="218">
        <v>0.93</v>
      </c>
      <c r="N26" s="218">
        <v>1.2</v>
      </c>
      <c r="O26" s="218">
        <v>0</v>
      </c>
      <c r="P26" s="218">
        <v>1.2</v>
      </c>
      <c r="Q26" s="218">
        <v>6.69</v>
      </c>
      <c r="R26" s="218">
        <v>13.01</v>
      </c>
      <c r="S26" s="218">
        <v>4.22</v>
      </c>
      <c r="T26" s="218">
        <v>0</v>
      </c>
      <c r="U26" s="218">
        <v>2.13</v>
      </c>
      <c r="V26" s="218">
        <v>0.14000000000000001</v>
      </c>
      <c r="W26" s="218">
        <v>0.47</v>
      </c>
      <c r="X26" s="218">
        <v>1.5</v>
      </c>
      <c r="Y26" s="218">
        <v>0</v>
      </c>
      <c r="Z26" s="218">
        <v>43.85</v>
      </c>
      <c r="AA26" s="218">
        <v>18.97</v>
      </c>
      <c r="AB26" s="218">
        <v>0</v>
      </c>
      <c r="AC26" s="218">
        <v>13.92</v>
      </c>
      <c r="AD26" s="218">
        <v>0</v>
      </c>
      <c r="AE26" s="218">
        <v>0</v>
      </c>
      <c r="AF26" s="218">
        <v>0</v>
      </c>
      <c r="AG26" s="218">
        <v>21.09</v>
      </c>
      <c r="AH26" s="218">
        <v>0</v>
      </c>
      <c r="AI26" s="218">
        <v>7.71</v>
      </c>
      <c r="AJ26" s="218">
        <v>0</v>
      </c>
      <c r="AK26" s="218">
        <v>70.91</v>
      </c>
      <c r="AL26" s="218">
        <v>0</v>
      </c>
      <c r="AM26" s="218">
        <v>0</v>
      </c>
      <c r="AN26" s="218">
        <v>0</v>
      </c>
      <c r="AO26" s="218">
        <v>210.98</v>
      </c>
      <c r="AP26" s="218">
        <v>0</v>
      </c>
    </row>
    <row r="27" spans="1:42">
      <c r="A27" t="s">
        <v>69</v>
      </c>
      <c r="B27" s="218">
        <v>0</v>
      </c>
      <c r="C27" s="218">
        <v>4.51</v>
      </c>
      <c r="D27" s="218">
        <v>7.41</v>
      </c>
      <c r="E27" s="218">
        <v>0</v>
      </c>
      <c r="F27" s="218">
        <v>0</v>
      </c>
      <c r="G27" s="218">
        <v>18.989999999999998</v>
      </c>
      <c r="H27" s="218">
        <v>0</v>
      </c>
      <c r="I27" s="218">
        <v>0</v>
      </c>
      <c r="J27" s="218">
        <v>24.22</v>
      </c>
      <c r="K27" s="218">
        <v>9.41</v>
      </c>
      <c r="L27" s="218">
        <v>476.02</v>
      </c>
      <c r="M27" s="218">
        <v>0.93</v>
      </c>
      <c r="N27" s="218">
        <v>1.2</v>
      </c>
      <c r="O27" s="218">
        <v>0</v>
      </c>
      <c r="P27" s="218">
        <v>1.2</v>
      </c>
      <c r="Q27" s="218">
        <v>6.69</v>
      </c>
      <c r="R27" s="218">
        <v>13.01</v>
      </c>
      <c r="S27" s="218">
        <v>4.22</v>
      </c>
      <c r="T27" s="218">
        <v>0</v>
      </c>
      <c r="U27" s="218">
        <v>2.13</v>
      </c>
      <c r="V27" s="218">
        <v>0.14000000000000001</v>
      </c>
      <c r="W27" s="218">
        <v>0.47</v>
      </c>
      <c r="X27" s="218">
        <v>1.5</v>
      </c>
      <c r="Y27" s="218">
        <v>0</v>
      </c>
      <c r="Z27" s="218">
        <v>43.85</v>
      </c>
      <c r="AA27" s="218">
        <v>18.97</v>
      </c>
      <c r="AB27" s="218">
        <v>0</v>
      </c>
      <c r="AC27" s="218">
        <v>13.92</v>
      </c>
      <c r="AD27" s="218">
        <v>0</v>
      </c>
      <c r="AE27" s="218">
        <v>0</v>
      </c>
      <c r="AF27" s="218">
        <v>0</v>
      </c>
      <c r="AG27" s="218">
        <v>21.09</v>
      </c>
      <c r="AH27" s="218">
        <v>0</v>
      </c>
      <c r="AI27" s="218">
        <v>7.71</v>
      </c>
      <c r="AJ27" s="218">
        <v>0</v>
      </c>
      <c r="AK27" s="218">
        <v>70.91</v>
      </c>
      <c r="AL27" s="218">
        <v>0</v>
      </c>
      <c r="AM27" s="218">
        <v>0</v>
      </c>
      <c r="AN27" s="218">
        <v>0</v>
      </c>
      <c r="AO27" s="218">
        <v>210.98</v>
      </c>
      <c r="AP27" s="218">
        <v>0</v>
      </c>
    </row>
    <row r="28" spans="1:42">
      <c r="A28" t="s">
        <v>70</v>
      </c>
      <c r="B28" s="218">
        <v>0</v>
      </c>
      <c r="C28" s="218">
        <v>4.51</v>
      </c>
      <c r="D28" s="218">
        <v>7.41</v>
      </c>
      <c r="E28" s="218">
        <v>0</v>
      </c>
      <c r="F28" s="218">
        <v>0</v>
      </c>
      <c r="G28" s="218">
        <v>18.989999999999998</v>
      </c>
      <c r="H28" s="218">
        <v>0</v>
      </c>
      <c r="I28" s="218">
        <v>0</v>
      </c>
      <c r="J28" s="218">
        <v>24.22</v>
      </c>
      <c r="K28" s="218">
        <v>9.41</v>
      </c>
      <c r="L28" s="218">
        <v>476.02</v>
      </c>
      <c r="M28" s="218">
        <v>0.93</v>
      </c>
      <c r="N28" s="218">
        <v>1.2</v>
      </c>
      <c r="O28" s="218">
        <v>0</v>
      </c>
      <c r="P28" s="218">
        <v>1.2</v>
      </c>
      <c r="Q28" s="218">
        <v>6.69</v>
      </c>
      <c r="R28" s="218">
        <v>13.01</v>
      </c>
      <c r="S28" s="218">
        <v>4.22</v>
      </c>
      <c r="T28" s="218">
        <v>0</v>
      </c>
      <c r="U28" s="218">
        <v>2.13</v>
      </c>
      <c r="V28" s="218">
        <v>0.14000000000000001</v>
      </c>
      <c r="W28" s="218">
        <v>0.47</v>
      </c>
      <c r="X28" s="218">
        <v>1.5</v>
      </c>
      <c r="Y28" s="218">
        <v>0</v>
      </c>
      <c r="Z28" s="218">
        <v>43.85</v>
      </c>
      <c r="AA28" s="218">
        <v>18.97</v>
      </c>
      <c r="AB28" s="218">
        <v>0</v>
      </c>
      <c r="AC28" s="218">
        <v>13.92</v>
      </c>
      <c r="AD28" s="218">
        <v>0</v>
      </c>
      <c r="AE28" s="218">
        <v>0</v>
      </c>
      <c r="AF28" s="218">
        <v>0</v>
      </c>
      <c r="AG28" s="218">
        <v>21.09</v>
      </c>
      <c r="AH28" s="218">
        <v>0</v>
      </c>
      <c r="AI28" s="218">
        <v>7.71</v>
      </c>
      <c r="AJ28" s="218">
        <v>0</v>
      </c>
      <c r="AK28" s="218">
        <v>70.91</v>
      </c>
      <c r="AL28" s="218">
        <v>0</v>
      </c>
      <c r="AM28" s="218">
        <v>0</v>
      </c>
      <c r="AN28" s="218">
        <v>0</v>
      </c>
      <c r="AO28" s="218">
        <v>210.98</v>
      </c>
      <c r="AP28" s="218">
        <v>0</v>
      </c>
    </row>
    <row r="29" spans="1:42">
      <c r="A29" t="s">
        <v>71</v>
      </c>
      <c r="B29" s="218">
        <v>0</v>
      </c>
      <c r="C29" s="218">
        <v>4.51</v>
      </c>
      <c r="D29" s="218">
        <v>7.41</v>
      </c>
      <c r="E29" s="218">
        <v>0</v>
      </c>
      <c r="F29" s="218">
        <v>0</v>
      </c>
      <c r="G29" s="218">
        <v>18.989999999999998</v>
      </c>
      <c r="H29" s="218">
        <v>0</v>
      </c>
      <c r="I29" s="218">
        <v>0</v>
      </c>
      <c r="J29" s="218">
        <v>24.22</v>
      </c>
      <c r="K29" s="218">
        <v>9.41</v>
      </c>
      <c r="L29" s="218">
        <v>476.02</v>
      </c>
      <c r="M29" s="218">
        <v>0.93</v>
      </c>
      <c r="N29" s="218">
        <v>1.2</v>
      </c>
      <c r="O29" s="218">
        <v>0</v>
      </c>
      <c r="P29" s="218">
        <v>1.2</v>
      </c>
      <c r="Q29" s="218">
        <v>6.69</v>
      </c>
      <c r="R29" s="218">
        <v>13.01</v>
      </c>
      <c r="S29" s="218">
        <v>4.22</v>
      </c>
      <c r="T29" s="218">
        <v>0</v>
      </c>
      <c r="U29" s="218">
        <v>2.13</v>
      </c>
      <c r="V29" s="218">
        <v>0.14000000000000001</v>
      </c>
      <c r="W29" s="218">
        <v>0.47</v>
      </c>
      <c r="X29" s="218">
        <v>1.5</v>
      </c>
      <c r="Y29" s="218">
        <v>0</v>
      </c>
      <c r="Z29" s="218">
        <v>43.85</v>
      </c>
      <c r="AA29" s="218">
        <v>18.97</v>
      </c>
      <c r="AB29" s="218">
        <v>0</v>
      </c>
      <c r="AC29" s="218">
        <v>13.92</v>
      </c>
      <c r="AD29" s="218">
        <v>0</v>
      </c>
      <c r="AE29" s="218">
        <v>0</v>
      </c>
      <c r="AF29" s="218">
        <v>0</v>
      </c>
      <c r="AG29" s="218">
        <v>21.09</v>
      </c>
      <c r="AH29" s="218">
        <v>0</v>
      </c>
      <c r="AI29" s="218">
        <v>7.71</v>
      </c>
      <c r="AJ29" s="218">
        <v>0</v>
      </c>
      <c r="AK29" s="218">
        <v>70.91</v>
      </c>
      <c r="AL29" s="218">
        <v>0</v>
      </c>
      <c r="AM29" s="218">
        <v>0</v>
      </c>
      <c r="AN29" s="218">
        <v>0</v>
      </c>
      <c r="AO29" s="218">
        <v>210.98</v>
      </c>
      <c r="AP29" s="218">
        <v>0</v>
      </c>
    </row>
    <row r="30" spans="1:42">
      <c r="A30" t="s">
        <v>72</v>
      </c>
      <c r="B30" s="218">
        <v>0</v>
      </c>
      <c r="C30" s="218">
        <v>4.51</v>
      </c>
      <c r="D30" s="218">
        <v>7.41</v>
      </c>
      <c r="E30" s="218">
        <v>0</v>
      </c>
      <c r="F30" s="218">
        <v>0</v>
      </c>
      <c r="G30" s="218">
        <v>18.989999999999998</v>
      </c>
      <c r="H30" s="218">
        <v>0</v>
      </c>
      <c r="I30" s="218">
        <v>0</v>
      </c>
      <c r="J30" s="218">
        <v>24.22</v>
      </c>
      <c r="K30" s="218">
        <v>9.41</v>
      </c>
      <c r="L30" s="218">
        <v>476.02</v>
      </c>
      <c r="M30" s="218">
        <v>0.93</v>
      </c>
      <c r="N30" s="218">
        <v>1.2</v>
      </c>
      <c r="O30" s="218">
        <v>0</v>
      </c>
      <c r="P30" s="218">
        <v>1.2</v>
      </c>
      <c r="Q30" s="218">
        <v>6.69</v>
      </c>
      <c r="R30" s="218">
        <v>13.01</v>
      </c>
      <c r="S30" s="218">
        <v>4.22</v>
      </c>
      <c r="T30" s="218">
        <v>0</v>
      </c>
      <c r="U30" s="218">
        <v>2.13</v>
      </c>
      <c r="V30" s="218">
        <v>0.14000000000000001</v>
      </c>
      <c r="W30" s="218">
        <v>0.47</v>
      </c>
      <c r="X30" s="218">
        <v>1.5</v>
      </c>
      <c r="Y30" s="218">
        <v>0</v>
      </c>
      <c r="Z30" s="218">
        <v>43.85</v>
      </c>
      <c r="AA30" s="218">
        <v>18.97</v>
      </c>
      <c r="AB30" s="218">
        <v>0</v>
      </c>
      <c r="AC30" s="218">
        <v>13.92</v>
      </c>
      <c r="AD30" s="218">
        <v>0</v>
      </c>
      <c r="AE30" s="218">
        <v>0</v>
      </c>
      <c r="AF30" s="218">
        <v>0</v>
      </c>
      <c r="AG30" s="218">
        <v>21.09</v>
      </c>
      <c r="AH30" s="218">
        <v>0</v>
      </c>
      <c r="AI30" s="218">
        <v>7.71</v>
      </c>
      <c r="AJ30" s="218">
        <v>0</v>
      </c>
      <c r="AK30" s="218">
        <v>70.91</v>
      </c>
      <c r="AL30" s="218">
        <v>0</v>
      </c>
      <c r="AM30" s="218">
        <v>0</v>
      </c>
      <c r="AN30" s="218">
        <v>0</v>
      </c>
      <c r="AO30" s="218">
        <v>210.98</v>
      </c>
      <c r="AP30" s="218">
        <v>0</v>
      </c>
    </row>
    <row r="31" spans="1:42">
      <c r="A31" t="s">
        <v>73</v>
      </c>
      <c r="B31" s="218">
        <v>0</v>
      </c>
      <c r="C31" s="218">
        <v>4.51</v>
      </c>
      <c r="D31" s="218">
        <v>7.41</v>
      </c>
      <c r="E31" s="218">
        <v>0</v>
      </c>
      <c r="F31" s="218">
        <v>0</v>
      </c>
      <c r="G31" s="218">
        <v>18.989999999999998</v>
      </c>
      <c r="H31" s="218">
        <v>0</v>
      </c>
      <c r="I31" s="218">
        <v>0</v>
      </c>
      <c r="J31" s="218">
        <v>24.22</v>
      </c>
      <c r="K31" s="218">
        <v>9.41</v>
      </c>
      <c r="L31" s="218">
        <v>476.02</v>
      </c>
      <c r="M31" s="218">
        <v>0.93</v>
      </c>
      <c r="N31" s="218">
        <v>1.2</v>
      </c>
      <c r="O31" s="218">
        <v>0</v>
      </c>
      <c r="P31" s="218">
        <v>1.2</v>
      </c>
      <c r="Q31" s="218">
        <v>6.69</v>
      </c>
      <c r="R31" s="218">
        <v>13.01</v>
      </c>
      <c r="S31" s="218">
        <v>4.22</v>
      </c>
      <c r="T31" s="218">
        <v>0</v>
      </c>
      <c r="U31" s="218">
        <v>2.13</v>
      </c>
      <c r="V31" s="218">
        <v>0.14000000000000001</v>
      </c>
      <c r="W31" s="218">
        <v>0.47</v>
      </c>
      <c r="X31" s="218">
        <v>1.5</v>
      </c>
      <c r="Y31" s="218">
        <v>0</v>
      </c>
      <c r="Z31" s="218">
        <v>19.68</v>
      </c>
      <c r="AA31" s="218">
        <v>18.97</v>
      </c>
      <c r="AB31" s="218">
        <v>0</v>
      </c>
      <c r="AC31" s="218">
        <v>13.92</v>
      </c>
      <c r="AD31" s="218">
        <v>0</v>
      </c>
      <c r="AE31" s="218">
        <v>0</v>
      </c>
      <c r="AF31" s="218">
        <v>0</v>
      </c>
      <c r="AG31" s="218">
        <v>21.09</v>
      </c>
      <c r="AH31" s="218">
        <v>0</v>
      </c>
      <c r="AI31" s="218">
        <v>7.71</v>
      </c>
      <c r="AJ31" s="218">
        <v>0</v>
      </c>
      <c r="AK31" s="218">
        <v>70.91</v>
      </c>
      <c r="AL31" s="218">
        <v>0</v>
      </c>
      <c r="AM31" s="218">
        <v>0</v>
      </c>
      <c r="AN31" s="218">
        <v>0</v>
      </c>
      <c r="AO31" s="218">
        <v>210.98</v>
      </c>
      <c r="AP31" s="218">
        <v>0</v>
      </c>
    </row>
    <row r="32" spans="1:42">
      <c r="A32" t="s">
        <v>74</v>
      </c>
      <c r="B32" s="218">
        <v>0</v>
      </c>
      <c r="C32" s="218">
        <v>4.51</v>
      </c>
      <c r="D32" s="218">
        <v>7.41</v>
      </c>
      <c r="E32" s="218">
        <v>0</v>
      </c>
      <c r="F32" s="218">
        <v>0</v>
      </c>
      <c r="G32" s="218">
        <v>18.989999999999998</v>
      </c>
      <c r="H32" s="218">
        <v>0</v>
      </c>
      <c r="I32" s="218">
        <v>0</v>
      </c>
      <c r="J32" s="218">
        <v>24.22</v>
      </c>
      <c r="K32" s="218">
        <v>9.41</v>
      </c>
      <c r="L32" s="218">
        <v>476.02</v>
      </c>
      <c r="M32" s="218">
        <v>0.93</v>
      </c>
      <c r="N32" s="218">
        <v>1.2</v>
      </c>
      <c r="O32" s="218">
        <v>0</v>
      </c>
      <c r="P32" s="218">
        <v>1.2</v>
      </c>
      <c r="Q32" s="218">
        <v>6.69</v>
      </c>
      <c r="R32" s="218">
        <v>13.01</v>
      </c>
      <c r="S32" s="218">
        <v>4.22</v>
      </c>
      <c r="T32" s="218">
        <v>0</v>
      </c>
      <c r="U32" s="218">
        <v>2.13</v>
      </c>
      <c r="V32" s="218">
        <v>0.14000000000000001</v>
      </c>
      <c r="W32" s="218">
        <v>0.47</v>
      </c>
      <c r="X32" s="218">
        <v>1.5</v>
      </c>
      <c r="Y32" s="218">
        <v>0</v>
      </c>
      <c r="Z32" s="218">
        <v>19.68</v>
      </c>
      <c r="AA32" s="218">
        <v>18.97</v>
      </c>
      <c r="AB32" s="218">
        <v>0</v>
      </c>
      <c r="AC32" s="218">
        <v>13.92</v>
      </c>
      <c r="AD32" s="218">
        <v>0</v>
      </c>
      <c r="AE32" s="218">
        <v>0</v>
      </c>
      <c r="AF32" s="218">
        <v>0</v>
      </c>
      <c r="AG32" s="218">
        <v>21.09</v>
      </c>
      <c r="AH32" s="218">
        <v>0</v>
      </c>
      <c r="AI32" s="218">
        <v>7.71</v>
      </c>
      <c r="AJ32" s="218">
        <v>0</v>
      </c>
      <c r="AK32" s="218">
        <v>70.91</v>
      </c>
      <c r="AL32" s="218">
        <v>0</v>
      </c>
      <c r="AM32" s="218">
        <v>0</v>
      </c>
      <c r="AN32" s="218">
        <v>0</v>
      </c>
      <c r="AO32" s="218">
        <v>210.98</v>
      </c>
      <c r="AP32" s="218">
        <v>0</v>
      </c>
    </row>
    <row r="33" spans="1:42">
      <c r="A33" t="s">
        <v>75</v>
      </c>
      <c r="B33" s="218">
        <v>0</v>
      </c>
      <c r="C33" s="218">
        <v>4.51</v>
      </c>
      <c r="D33" s="218">
        <v>7.41</v>
      </c>
      <c r="E33" s="218">
        <v>0</v>
      </c>
      <c r="F33" s="218">
        <v>0</v>
      </c>
      <c r="G33" s="218">
        <v>18.989999999999998</v>
      </c>
      <c r="H33" s="218">
        <v>0</v>
      </c>
      <c r="I33" s="218">
        <v>0</v>
      </c>
      <c r="J33" s="218">
        <v>24.22</v>
      </c>
      <c r="K33" s="218">
        <v>9.41</v>
      </c>
      <c r="L33" s="218">
        <v>476.48</v>
      </c>
      <c r="M33" s="218">
        <v>0.93</v>
      </c>
      <c r="N33" s="218">
        <v>1.2</v>
      </c>
      <c r="O33" s="218">
        <v>0</v>
      </c>
      <c r="P33" s="218">
        <v>1.2</v>
      </c>
      <c r="Q33" s="218">
        <v>6.69</v>
      </c>
      <c r="R33" s="218">
        <v>13.01</v>
      </c>
      <c r="S33" s="218">
        <v>4.22</v>
      </c>
      <c r="T33" s="218">
        <v>0</v>
      </c>
      <c r="U33" s="218">
        <v>2.13</v>
      </c>
      <c r="V33" s="218">
        <v>0.14000000000000001</v>
      </c>
      <c r="W33" s="218">
        <v>0.47</v>
      </c>
      <c r="X33" s="218">
        <v>1.5</v>
      </c>
      <c r="Y33" s="218">
        <v>0</v>
      </c>
      <c r="Z33" s="218">
        <v>20.63</v>
      </c>
      <c r="AA33" s="218">
        <v>19.22</v>
      </c>
      <c r="AB33" s="218">
        <v>0</v>
      </c>
      <c r="AC33" s="218">
        <v>13.92</v>
      </c>
      <c r="AD33" s="218">
        <v>0</v>
      </c>
      <c r="AE33" s="218">
        <v>0</v>
      </c>
      <c r="AF33" s="218">
        <v>0</v>
      </c>
      <c r="AG33" s="218">
        <v>21.09</v>
      </c>
      <c r="AH33" s="218">
        <v>0</v>
      </c>
      <c r="AI33" s="218">
        <v>7.71</v>
      </c>
      <c r="AJ33" s="218">
        <v>0</v>
      </c>
      <c r="AK33" s="218">
        <v>70.91</v>
      </c>
      <c r="AL33" s="218">
        <v>0</v>
      </c>
      <c r="AM33" s="218">
        <v>0</v>
      </c>
      <c r="AN33" s="218">
        <v>0</v>
      </c>
      <c r="AO33" s="218">
        <v>210.98</v>
      </c>
      <c r="AP33" s="218">
        <v>0</v>
      </c>
    </row>
    <row r="34" spans="1:42">
      <c r="A34" t="s">
        <v>76</v>
      </c>
      <c r="B34" s="218">
        <v>0</v>
      </c>
      <c r="C34" s="218">
        <v>4.51</v>
      </c>
      <c r="D34" s="218">
        <v>7.41</v>
      </c>
      <c r="E34" s="218">
        <v>0</v>
      </c>
      <c r="F34" s="218">
        <v>0</v>
      </c>
      <c r="G34" s="218">
        <v>18.989999999999998</v>
      </c>
      <c r="H34" s="218">
        <v>0</v>
      </c>
      <c r="I34" s="218">
        <v>0</v>
      </c>
      <c r="J34" s="218">
        <v>24.22</v>
      </c>
      <c r="K34" s="218">
        <v>9.41</v>
      </c>
      <c r="L34" s="218">
        <v>476.48</v>
      </c>
      <c r="M34" s="218">
        <v>0.93</v>
      </c>
      <c r="N34" s="218">
        <v>1.2</v>
      </c>
      <c r="O34" s="218">
        <v>0</v>
      </c>
      <c r="P34" s="218">
        <v>1.2</v>
      </c>
      <c r="Q34" s="218">
        <v>6.69</v>
      </c>
      <c r="R34" s="218">
        <v>13.01</v>
      </c>
      <c r="S34" s="218">
        <v>4.22</v>
      </c>
      <c r="T34" s="218">
        <v>0</v>
      </c>
      <c r="U34" s="218">
        <v>2.13</v>
      </c>
      <c r="V34" s="218">
        <v>0.14000000000000001</v>
      </c>
      <c r="W34" s="218">
        <v>0.47</v>
      </c>
      <c r="X34" s="218">
        <v>1.5</v>
      </c>
      <c r="Y34" s="218">
        <v>0</v>
      </c>
      <c r="Z34" s="218">
        <v>20.63</v>
      </c>
      <c r="AA34" s="218">
        <v>19.22</v>
      </c>
      <c r="AB34" s="218">
        <v>0</v>
      </c>
      <c r="AC34" s="218">
        <v>13.92</v>
      </c>
      <c r="AD34" s="218">
        <v>0</v>
      </c>
      <c r="AE34" s="218">
        <v>0</v>
      </c>
      <c r="AF34" s="218">
        <v>0</v>
      </c>
      <c r="AG34" s="218">
        <v>21.09</v>
      </c>
      <c r="AH34" s="218">
        <v>0</v>
      </c>
      <c r="AI34" s="218">
        <v>7.71</v>
      </c>
      <c r="AJ34" s="218">
        <v>0</v>
      </c>
      <c r="AK34" s="218">
        <v>70.91</v>
      </c>
      <c r="AL34" s="218">
        <v>0</v>
      </c>
      <c r="AM34" s="218">
        <v>0</v>
      </c>
      <c r="AN34" s="218">
        <v>0</v>
      </c>
      <c r="AO34" s="218">
        <v>210.98</v>
      </c>
      <c r="AP34" s="218">
        <v>0</v>
      </c>
    </row>
    <row r="35" spans="1:42">
      <c r="A35" t="s">
        <v>77</v>
      </c>
      <c r="B35" s="218">
        <v>0</v>
      </c>
      <c r="C35" s="218">
        <v>4.51</v>
      </c>
      <c r="D35" s="218">
        <v>7.41</v>
      </c>
      <c r="E35" s="218">
        <v>0</v>
      </c>
      <c r="F35" s="218">
        <v>0</v>
      </c>
      <c r="G35" s="218">
        <v>18.989999999999998</v>
      </c>
      <c r="H35" s="218">
        <v>0</v>
      </c>
      <c r="I35" s="218">
        <v>0</v>
      </c>
      <c r="J35" s="218">
        <v>23.55</v>
      </c>
      <c r="K35" s="218">
        <v>7.44</v>
      </c>
      <c r="L35" s="218">
        <v>473.22</v>
      </c>
      <c r="M35" s="218">
        <v>0.93</v>
      </c>
      <c r="N35" s="218">
        <v>1.2</v>
      </c>
      <c r="O35" s="218">
        <v>0</v>
      </c>
      <c r="P35" s="218">
        <v>1.2</v>
      </c>
      <c r="Q35" s="218">
        <v>6.69</v>
      </c>
      <c r="R35" s="218">
        <v>13.01</v>
      </c>
      <c r="S35" s="218">
        <v>3.93</v>
      </c>
      <c r="T35" s="218">
        <v>0</v>
      </c>
      <c r="U35" s="218">
        <v>2.13</v>
      </c>
      <c r="V35" s="218">
        <v>4.37</v>
      </c>
      <c r="W35" s="218">
        <v>12.31</v>
      </c>
      <c r="X35" s="218">
        <v>30.37</v>
      </c>
      <c r="Y35" s="218">
        <v>0</v>
      </c>
      <c r="Z35" s="218">
        <v>43.85</v>
      </c>
      <c r="AA35" s="218">
        <v>18.97</v>
      </c>
      <c r="AB35" s="218">
        <v>0</v>
      </c>
      <c r="AC35" s="218">
        <v>13.8</v>
      </c>
      <c r="AD35" s="218">
        <v>0</v>
      </c>
      <c r="AE35" s="218">
        <v>0</v>
      </c>
      <c r="AF35" s="218">
        <v>0</v>
      </c>
      <c r="AG35" s="218">
        <v>21.09</v>
      </c>
      <c r="AH35" s="218">
        <v>0</v>
      </c>
      <c r="AI35" s="218">
        <v>7.71</v>
      </c>
      <c r="AJ35" s="218">
        <v>0</v>
      </c>
      <c r="AK35" s="218">
        <v>70.91</v>
      </c>
      <c r="AL35" s="218">
        <v>0</v>
      </c>
      <c r="AM35" s="218">
        <v>0</v>
      </c>
      <c r="AN35" s="218">
        <v>0</v>
      </c>
      <c r="AO35" s="218">
        <v>210.98</v>
      </c>
      <c r="AP35" s="218">
        <v>0</v>
      </c>
    </row>
    <row r="36" spans="1:42">
      <c r="A36" t="s">
        <v>78</v>
      </c>
      <c r="B36" s="218">
        <v>0</v>
      </c>
      <c r="C36" s="218">
        <v>4.51</v>
      </c>
      <c r="D36" s="218">
        <v>7.41</v>
      </c>
      <c r="E36" s="218">
        <v>0</v>
      </c>
      <c r="F36" s="218">
        <v>0</v>
      </c>
      <c r="G36" s="218">
        <v>18.989999999999998</v>
      </c>
      <c r="H36" s="218">
        <v>0</v>
      </c>
      <c r="I36" s="218">
        <v>0</v>
      </c>
      <c r="J36" s="218">
        <v>23.55</v>
      </c>
      <c r="K36" s="218">
        <v>7.41</v>
      </c>
      <c r="L36" s="218">
        <v>473.22</v>
      </c>
      <c r="M36" s="218">
        <v>0.93</v>
      </c>
      <c r="N36" s="218">
        <v>1.2</v>
      </c>
      <c r="O36" s="218">
        <v>0</v>
      </c>
      <c r="P36" s="218">
        <v>1.2</v>
      </c>
      <c r="Q36" s="218">
        <v>6.69</v>
      </c>
      <c r="R36" s="218">
        <v>13.01</v>
      </c>
      <c r="S36" s="218">
        <v>3.93</v>
      </c>
      <c r="T36" s="218">
        <v>0</v>
      </c>
      <c r="U36" s="218">
        <v>2.13</v>
      </c>
      <c r="V36" s="218">
        <v>4.37</v>
      </c>
      <c r="W36" s="218">
        <v>12.31</v>
      </c>
      <c r="X36" s="218">
        <v>30.76</v>
      </c>
      <c r="Y36" s="218">
        <v>0</v>
      </c>
      <c r="Z36" s="218">
        <v>43.85</v>
      </c>
      <c r="AA36" s="218">
        <v>18.97</v>
      </c>
      <c r="AB36" s="218">
        <v>0</v>
      </c>
      <c r="AC36" s="218">
        <v>13.8</v>
      </c>
      <c r="AD36" s="218">
        <v>0</v>
      </c>
      <c r="AE36" s="218">
        <v>0</v>
      </c>
      <c r="AF36" s="218">
        <v>0</v>
      </c>
      <c r="AG36" s="218">
        <v>21.29</v>
      </c>
      <c r="AH36" s="218">
        <v>0</v>
      </c>
      <c r="AI36" s="218">
        <v>7.71</v>
      </c>
      <c r="AJ36" s="218">
        <v>0</v>
      </c>
      <c r="AK36" s="218">
        <v>70.91</v>
      </c>
      <c r="AL36" s="218">
        <v>0</v>
      </c>
      <c r="AM36" s="218">
        <v>0</v>
      </c>
      <c r="AN36" s="218">
        <v>0</v>
      </c>
      <c r="AO36" s="218">
        <v>210.98</v>
      </c>
      <c r="AP36" s="218">
        <v>0</v>
      </c>
    </row>
    <row r="37" spans="1:42">
      <c r="A37" t="s">
        <v>79</v>
      </c>
      <c r="B37" s="218">
        <v>0</v>
      </c>
      <c r="C37" s="218">
        <v>3.87</v>
      </c>
      <c r="D37" s="218">
        <v>7.41</v>
      </c>
      <c r="E37" s="218">
        <v>0</v>
      </c>
      <c r="F37" s="218">
        <v>0</v>
      </c>
      <c r="G37" s="218">
        <v>18.989999999999998</v>
      </c>
      <c r="H37" s="218">
        <v>0</v>
      </c>
      <c r="I37" s="218">
        <v>0</v>
      </c>
      <c r="J37" s="218">
        <v>23.55</v>
      </c>
      <c r="K37" s="218">
        <v>7.44</v>
      </c>
      <c r="L37" s="218">
        <v>473.22</v>
      </c>
      <c r="M37" s="218">
        <v>0.93</v>
      </c>
      <c r="N37" s="218">
        <v>1.2</v>
      </c>
      <c r="O37" s="218">
        <v>0</v>
      </c>
      <c r="P37" s="218">
        <v>1.2</v>
      </c>
      <c r="Q37" s="218">
        <v>6.69</v>
      </c>
      <c r="R37" s="218">
        <v>13.01</v>
      </c>
      <c r="S37" s="218">
        <v>3.93</v>
      </c>
      <c r="T37" s="218">
        <v>0</v>
      </c>
      <c r="U37" s="218">
        <v>2.13</v>
      </c>
      <c r="V37" s="218">
        <v>4.37</v>
      </c>
      <c r="W37" s="218">
        <v>12.31</v>
      </c>
      <c r="X37" s="218">
        <v>30.76</v>
      </c>
      <c r="Y37" s="218">
        <v>0</v>
      </c>
      <c r="Z37" s="218">
        <v>43.85</v>
      </c>
      <c r="AA37" s="218">
        <v>18.97</v>
      </c>
      <c r="AB37" s="218">
        <v>0</v>
      </c>
      <c r="AC37" s="218">
        <v>13.8</v>
      </c>
      <c r="AD37" s="218">
        <v>0</v>
      </c>
      <c r="AE37" s="218">
        <v>0</v>
      </c>
      <c r="AF37" s="218">
        <v>0</v>
      </c>
      <c r="AG37" s="218">
        <v>21.29</v>
      </c>
      <c r="AH37" s="218">
        <v>0</v>
      </c>
      <c r="AI37" s="218">
        <v>7.71</v>
      </c>
      <c r="AJ37" s="218">
        <v>0</v>
      </c>
      <c r="AK37" s="218">
        <v>70.91</v>
      </c>
      <c r="AL37" s="218">
        <v>0</v>
      </c>
      <c r="AM37" s="218">
        <v>0</v>
      </c>
      <c r="AN37" s="218">
        <v>0</v>
      </c>
      <c r="AO37" s="218">
        <v>210.98</v>
      </c>
      <c r="AP37" s="218">
        <v>0</v>
      </c>
    </row>
    <row r="38" spans="1:42">
      <c r="A38" t="s">
        <v>80</v>
      </c>
      <c r="B38" s="218">
        <v>0</v>
      </c>
      <c r="C38" s="218">
        <v>3.87</v>
      </c>
      <c r="D38" s="218">
        <v>7.41</v>
      </c>
      <c r="E38" s="218">
        <v>0</v>
      </c>
      <c r="F38" s="218">
        <v>0</v>
      </c>
      <c r="G38" s="218">
        <v>18.989999999999998</v>
      </c>
      <c r="H38" s="218">
        <v>0</v>
      </c>
      <c r="I38" s="218">
        <v>0</v>
      </c>
      <c r="J38" s="218">
        <v>23.55</v>
      </c>
      <c r="K38" s="218">
        <v>7.41</v>
      </c>
      <c r="L38" s="218">
        <v>473.22</v>
      </c>
      <c r="M38" s="218">
        <v>0.93</v>
      </c>
      <c r="N38" s="218">
        <v>1.2</v>
      </c>
      <c r="O38" s="218">
        <v>0</v>
      </c>
      <c r="P38" s="218">
        <v>1.2</v>
      </c>
      <c r="Q38" s="218">
        <v>6.69</v>
      </c>
      <c r="R38" s="218">
        <v>13.01</v>
      </c>
      <c r="S38" s="218">
        <v>3.93</v>
      </c>
      <c r="T38" s="218">
        <v>0</v>
      </c>
      <c r="U38" s="218">
        <v>2.13</v>
      </c>
      <c r="V38" s="218">
        <v>4.37</v>
      </c>
      <c r="W38" s="218">
        <v>12.31</v>
      </c>
      <c r="X38" s="218">
        <v>30.76</v>
      </c>
      <c r="Y38" s="218">
        <v>0</v>
      </c>
      <c r="Z38" s="218">
        <v>43.85</v>
      </c>
      <c r="AA38" s="218">
        <v>18.97</v>
      </c>
      <c r="AB38" s="218">
        <v>0</v>
      </c>
      <c r="AC38" s="218">
        <v>13.8</v>
      </c>
      <c r="AD38" s="218">
        <v>0</v>
      </c>
      <c r="AE38" s="218">
        <v>0</v>
      </c>
      <c r="AF38" s="218">
        <v>0</v>
      </c>
      <c r="AG38" s="218">
        <v>21.29</v>
      </c>
      <c r="AH38" s="218">
        <v>0</v>
      </c>
      <c r="AI38" s="218">
        <v>7.71</v>
      </c>
      <c r="AJ38" s="218">
        <v>0</v>
      </c>
      <c r="AK38" s="218">
        <v>70.91</v>
      </c>
      <c r="AL38" s="218">
        <v>0</v>
      </c>
      <c r="AM38" s="218">
        <v>0</v>
      </c>
      <c r="AN38" s="218">
        <v>0</v>
      </c>
      <c r="AO38" s="218">
        <v>210.98</v>
      </c>
      <c r="AP38" s="218">
        <v>0</v>
      </c>
    </row>
    <row r="39" spans="1:42">
      <c r="A39" t="s">
        <v>81</v>
      </c>
      <c r="B39" s="218">
        <v>0</v>
      </c>
      <c r="C39" s="218">
        <v>3.87</v>
      </c>
      <c r="D39" s="218">
        <v>7.41</v>
      </c>
      <c r="E39" s="218">
        <v>0</v>
      </c>
      <c r="F39" s="218">
        <v>0</v>
      </c>
      <c r="G39" s="218">
        <v>18.989999999999998</v>
      </c>
      <c r="H39" s="218">
        <v>0</v>
      </c>
      <c r="I39" s="218">
        <v>0</v>
      </c>
      <c r="J39" s="218">
        <v>24.55</v>
      </c>
      <c r="K39" s="218">
        <v>7.32</v>
      </c>
      <c r="L39" s="218">
        <v>472.5</v>
      </c>
      <c r="M39" s="218">
        <v>0.93</v>
      </c>
      <c r="N39" s="218">
        <v>1.2</v>
      </c>
      <c r="O39" s="218">
        <v>0</v>
      </c>
      <c r="P39" s="218">
        <v>1.2</v>
      </c>
      <c r="Q39" s="218">
        <v>6.69</v>
      </c>
      <c r="R39" s="218">
        <v>6.53</v>
      </c>
      <c r="S39" s="218">
        <v>3.91</v>
      </c>
      <c r="T39" s="218">
        <v>0</v>
      </c>
      <c r="U39" s="218">
        <v>2.0299999999999998</v>
      </c>
      <c r="V39" s="218">
        <v>3.8</v>
      </c>
      <c r="W39" s="218">
        <v>12.31</v>
      </c>
      <c r="X39" s="218">
        <v>30.76</v>
      </c>
      <c r="Y39" s="218">
        <v>0</v>
      </c>
      <c r="Z39" s="218">
        <v>39.04</v>
      </c>
      <c r="AA39" s="218">
        <v>18.97</v>
      </c>
      <c r="AB39" s="218">
        <v>0</v>
      </c>
      <c r="AC39" s="218">
        <v>13.8</v>
      </c>
      <c r="AD39" s="218">
        <v>0</v>
      </c>
      <c r="AE39" s="218">
        <v>0</v>
      </c>
      <c r="AF39" s="218">
        <v>0</v>
      </c>
      <c r="AG39" s="218">
        <v>21.09</v>
      </c>
      <c r="AH39" s="218">
        <v>0</v>
      </c>
      <c r="AI39" s="218">
        <v>7.71</v>
      </c>
      <c r="AJ39" s="218">
        <v>0</v>
      </c>
      <c r="AK39" s="218">
        <v>70.91</v>
      </c>
      <c r="AL39" s="218">
        <v>0</v>
      </c>
      <c r="AM39" s="218">
        <v>0</v>
      </c>
      <c r="AN39" s="218">
        <v>0</v>
      </c>
      <c r="AO39" s="218">
        <v>210.98</v>
      </c>
      <c r="AP39" s="218">
        <v>0</v>
      </c>
    </row>
    <row r="40" spans="1:42">
      <c r="A40" t="s">
        <v>82</v>
      </c>
      <c r="B40" s="218">
        <v>0</v>
      </c>
      <c r="C40" s="218">
        <v>3.87</v>
      </c>
      <c r="D40" s="218">
        <v>7.41</v>
      </c>
      <c r="E40" s="218">
        <v>0</v>
      </c>
      <c r="F40" s="218">
        <v>0</v>
      </c>
      <c r="G40" s="218">
        <v>18.989999999999998</v>
      </c>
      <c r="H40" s="218">
        <v>0</v>
      </c>
      <c r="I40" s="218">
        <v>0</v>
      </c>
      <c r="J40" s="218">
        <v>24.55</v>
      </c>
      <c r="K40" s="218">
        <v>7.3</v>
      </c>
      <c r="L40" s="218">
        <v>472.5</v>
      </c>
      <c r="M40" s="218">
        <v>0.93</v>
      </c>
      <c r="N40" s="218">
        <v>1.2</v>
      </c>
      <c r="O40" s="218">
        <v>0</v>
      </c>
      <c r="P40" s="218">
        <v>1.2</v>
      </c>
      <c r="Q40" s="218">
        <v>6.69</v>
      </c>
      <c r="R40" s="218">
        <v>6.53</v>
      </c>
      <c r="S40" s="218">
        <v>3.91</v>
      </c>
      <c r="T40" s="218">
        <v>0</v>
      </c>
      <c r="U40" s="218">
        <v>1.92</v>
      </c>
      <c r="V40" s="218">
        <v>4.37</v>
      </c>
      <c r="W40" s="218">
        <v>12.31</v>
      </c>
      <c r="X40" s="218">
        <v>30.76</v>
      </c>
      <c r="Y40" s="218">
        <v>0</v>
      </c>
      <c r="Z40" s="218">
        <v>43.85</v>
      </c>
      <c r="AA40" s="218">
        <v>18.97</v>
      </c>
      <c r="AB40" s="218">
        <v>0</v>
      </c>
      <c r="AC40" s="218">
        <v>13.8</v>
      </c>
      <c r="AD40" s="218">
        <v>0</v>
      </c>
      <c r="AE40" s="218">
        <v>0</v>
      </c>
      <c r="AF40" s="218">
        <v>0</v>
      </c>
      <c r="AG40" s="218">
        <v>21.09</v>
      </c>
      <c r="AH40" s="218">
        <v>0</v>
      </c>
      <c r="AI40" s="218">
        <v>7.71</v>
      </c>
      <c r="AJ40" s="218">
        <v>0</v>
      </c>
      <c r="AK40" s="218">
        <v>70.91</v>
      </c>
      <c r="AL40" s="218">
        <v>0</v>
      </c>
      <c r="AM40" s="218">
        <v>0</v>
      </c>
      <c r="AN40" s="218">
        <v>0</v>
      </c>
      <c r="AO40" s="218">
        <v>210.98</v>
      </c>
      <c r="AP40" s="218">
        <v>0</v>
      </c>
    </row>
    <row r="41" spans="1:42">
      <c r="A41" t="s">
        <v>83</v>
      </c>
      <c r="B41" s="218">
        <v>0</v>
      </c>
      <c r="C41" s="218">
        <v>3.87</v>
      </c>
      <c r="D41" s="218">
        <v>7.41</v>
      </c>
      <c r="E41" s="218">
        <v>0</v>
      </c>
      <c r="F41" s="218">
        <v>0</v>
      </c>
      <c r="G41" s="218">
        <v>18.989999999999998</v>
      </c>
      <c r="H41" s="218">
        <v>0</v>
      </c>
      <c r="I41" s="218">
        <v>0</v>
      </c>
      <c r="J41" s="218">
        <v>24.55</v>
      </c>
      <c r="K41" s="218">
        <v>7.32</v>
      </c>
      <c r="L41" s="218">
        <v>474.1</v>
      </c>
      <c r="M41" s="218">
        <v>0.94</v>
      </c>
      <c r="N41" s="218">
        <v>1.2</v>
      </c>
      <c r="O41" s="218">
        <v>0</v>
      </c>
      <c r="P41" s="218">
        <v>1.2</v>
      </c>
      <c r="Q41" s="218">
        <v>6.69</v>
      </c>
      <c r="R41" s="218">
        <v>6.53</v>
      </c>
      <c r="S41" s="218">
        <v>3.91</v>
      </c>
      <c r="T41" s="218">
        <v>0</v>
      </c>
      <c r="U41" s="218">
        <v>1.78</v>
      </c>
      <c r="V41" s="218">
        <v>4.37</v>
      </c>
      <c r="W41" s="218">
        <v>12.31</v>
      </c>
      <c r="X41" s="218">
        <v>30.76</v>
      </c>
      <c r="Y41" s="218">
        <v>0</v>
      </c>
      <c r="Z41" s="218">
        <v>43.85</v>
      </c>
      <c r="AA41" s="218">
        <v>18.97</v>
      </c>
      <c r="AB41" s="218">
        <v>0</v>
      </c>
      <c r="AC41" s="218">
        <v>13.8</v>
      </c>
      <c r="AD41" s="218">
        <v>0</v>
      </c>
      <c r="AE41" s="218">
        <v>0</v>
      </c>
      <c r="AF41" s="218">
        <v>0</v>
      </c>
      <c r="AG41" s="218">
        <v>21.09</v>
      </c>
      <c r="AH41" s="218">
        <v>0</v>
      </c>
      <c r="AI41" s="218">
        <v>7.71</v>
      </c>
      <c r="AJ41" s="218">
        <v>0</v>
      </c>
      <c r="AK41" s="218">
        <v>70.91</v>
      </c>
      <c r="AL41" s="218">
        <v>0</v>
      </c>
      <c r="AM41" s="218">
        <v>0</v>
      </c>
      <c r="AN41" s="218">
        <v>0</v>
      </c>
      <c r="AO41" s="218">
        <v>210.98</v>
      </c>
      <c r="AP41" s="218">
        <v>0</v>
      </c>
    </row>
    <row r="42" spans="1:42">
      <c r="A42" t="s">
        <v>84</v>
      </c>
      <c r="B42" s="218">
        <v>0</v>
      </c>
      <c r="C42" s="218">
        <v>3.87</v>
      </c>
      <c r="D42" s="218">
        <v>7.41</v>
      </c>
      <c r="E42" s="218">
        <v>0</v>
      </c>
      <c r="F42" s="218">
        <v>0</v>
      </c>
      <c r="G42" s="218">
        <v>18.989999999999998</v>
      </c>
      <c r="H42" s="218">
        <v>0</v>
      </c>
      <c r="I42" s="218">
        <v>0</v>
      </c>
      <c r="J42" s="218">
        <v>24.55</v>
      </c>
      <c r="K42" s="218">
        <v>7.3</v>
      </c>
      <c r="L42" s="218">
        <v>474.1</v>
      </c>
      <c r="M42" s="218">
        <v>0.94</v>
      </c>
      <c r="N42" s="218">
        <v>1.2</v>
      </c>
      <c r="O42" s="218">
        <v>0</v>
      </c>
      <c r="P42" s="218">
        <v>1.2</v>
      </c>
      <c r="Q42" s="218">
        <v>6.69</v>
      </c>
      <c r="R42" s="218">
        <v>6.53</v>
      </c>
      <c r="S42" s="218">
        <v>3.91</v>
      </c>
      <c r="T42" s="218">
        <v>0</v>
      </c>
      <c r="U42" s="218">
        <v>1.78</v>
      </c>
      <c r="V42" s="218">
        <v>4.37</v>
      </c>
      <c r="W42" s="218">
        <v>12.31</v>
      </c>
      <c r="X42" s="218">
        <v>30.76</v>
      </c>
      <c r="Y42" s="218">
        <v>0</v>
      </c>
      <c r="Z42" s="218">
        <v>43.85</v>
      </c>
      <c r="AA42" s="218">
        <v>18.97</v>
      </c>
      <c r="AB42" s="218">
        <v>0</v>
      </c>
      <c r="AC42" s="218">
        <v>13.8</v>
      </c>
      <c r="AD42" s="218">
        <v>0</v>
      </c>
      <c r="AE42" s="218">
        <v>0</v>
      </c>
      <c r="AF42" s="218">
        <v>0</v>
      </c>
      <c r="AG42" s="218">
        <v>21.09</v>
      </c>
      <c r="AH42" s="218">
        <v>0</v>
      </c>
      <c r="AI42" s="218">
        <v>7.71</v>
      </c>
      <c r="AJ42" s="218">
        <v>0</v>
      </c>
      <c r="AK42" s="218">
        <v>70.91</v>
      </c>
      <c r="AL42" s="218">
        <v>0</v>
      </c>
      <c r="AM42" s="218">
        <v>0</v>
      </c>
      <c r="AN42" s="218">
        <v>0</v>
      </c>
      <c r="AO42" s="218">
        <v>210.98</v>
      </c>
      <c r="AP42" s="218">
        <v>0</v>
      </c>
    </row>
    <row r="43" spans="1:42">
      <c r="A43" t="s">
        <v>85</v>
      </c>
      <c r="B43" s="218">
        <v>0</v>
      </c>
      <c r="C43" s="218">
        <v>3.87</v>
      </c>
      <c r="D43" s="218">
        <v>7.41</v>
      </c>
      <c r="E43" s="218">
        <v>0</v>
      </c>
      <c r="F43" s="218">
        <v>0</v>
      </c>
      <c r="G43" s="218">
        <v>18.989999999999998</v>
      </c>
      <c r="H43" s="218">
        <v>0</v>
      </c>
      <c r="I43" s="218">
        <v>0</v>
      </c>
      <c r="J43" s="218">
        <v>24.55</v>
      </c>
      <c r="K43" s="218">
        <v>7.31</v>
      </c>
      <c r="L43" s="218">
        <v>474.1</v>
      </c>
      <c r="M43" s="218">
        <v>0.94</v>
      </c>
      <c r="N43" s="218">
        <v>1.2</v>
      </c>
      <c r="O43" s="218">
        <v>0</v>
      </c>
      <c r="P43" s="218">
        <v>1.2</v>
      </c>
      <c r="Q43" s="218">
        <v>6.69</v>
      </c>
      <c r="R43" s="218">
        <v>6.34</v>
      </c>
      <c r="S43" s="218">
        <v>3.91</v>
      </c>
      <c r="T43" s="218">
        <v>0</v>
      </c>
      <c r="U43" s="218">
        <v>1.78</v>
      </c>
      <c r="V43" s="218">
        <v>4.37</v>
      </c>
      <c r="W43" s="218">
        <v>12.31</v>
      </c>
      <c r="X43" s="218">
        <v>30.76</v>
      </c>
      <c r="Y43" s="218">
        <v>0</v>
      </c>
      <c r="Z43" s="218">
        <v>44.67</v>
      </c>
      <c r="AA43" s="218">
        <v>19.18</v>
      </c>
      <c r="AB43" s="218">
        <v>0</v>
      </c>
      <c r="AC43" s="218">
        <v>13.8</v>
      </c>
      <c r="AD43" s="218">
        <v>0</v>
      </c>
      <c r="AE43" s="218">
        <v>0</v>
      </c>
      <c r="AF43" s="218">
        <v>0</v>
      </c>
      <c r="AG43" s="218">
        <v>21.09</v>
      </c>
      <c r="AH43" s="218">
        <v>0</v>
      </c>
      <c r="AI43" s="218">
        <v>7.71</v>
      </c>
      <c r="AJ43" s="218">
        <v>0</v>
      </c>
      <c r="AK43" s="218">
        <v>70.91</v>
      </c>
      <c r="AL43" s="218">
        <v>0</v>
      </c>
      <c r="AM43" s="218">
        <v>0</v>
      </c>
      <c r="AN43" s="218">
        <v>0</v>
      </c>
      <c r="AO43" s="218">
        <v>206.63</v>
      </c>
      <c r="AP43" s="218">
        <v>0</v>
      </c>
    </row>
    <row r="44" spans="1:42">
      <c r="A44" t="s">
        <v>86</v>
      </c>
      <c r="B44" s="218">
        <v>0</v>
      </c>
      <c r="C44" s="218">
        <v>3.87</v>
      </c>
      <c r="D44" s="218">
        <v>7.41</v>
      </c>
      <c r="E44" s="218">
        <v>0</v>
      </c>
      <c r="F44" s="218">
        <v>0</v>
      </c>
      <c r="G44" s="218">
        <v>18.989999999999998</v>
      </c>
      <c r="H44" s="218">
        <v>0</v>
      </c>
      <c r="I44" s="218">
        <v>0</v>
      </c>
      <c r="J44" s="218">
        <v>24.55</v>
      </c>
      <c r="K44" s="218">
        <v>7.29</v>
      </c>
      <c r="L44" s="218">
        <v>474.1</v>
      </c>
      <c r="M44" s="218">
        <v>0.94</v>
      </c>
      <c r="N44" s="218">
        <v>1.2</v>
      </c>
      <c r="O44" s="218">
        <v>0</v>
      </c>
      <c r="P44" s="218">
        <v>1.2</v>
      </c>
      <c r="Q44" s="218">
        <v>6.69</v>
      </c>
      <c r="R44" s="218">
        <v>6.34</v>
      </c>
      <c r="S44" s="218">
        <v>3.91</v>
      </c>
      <c r="T44" s="218">
        <v>0</v>
      </c>
      <c r="U44" s="218">
        <v>1.78</v>
      </c>
      <c r="V44" s="218">
        <v>4.37</v>
      </c>
      <c r="W44" s="218">
        <v>12.31</v>
      </c>
      <c r="X44" s="218">
        <v>30.76</v>
      </c>
      <c r="Y44" s="218">
        <v>0</v>
      </c>
      <c r="Z44" s="218">
        <v>44.67</v>
      </c>
      <c r="AA44" s="218">
        <v>19.18</v>
      </c>
      <c r="AB44" s="218">
        <v>0</v>
      </c>
      <c r="AC44" s="218">
        <v>13.8</v>
      </c>
      <c r="AD44" s="218">
        <v>0</v>
      </c>
      <c r="AE44" s="218">
        <v>0</v>
      </c>
      <c r="AF44" s="218">
        <v>0</v>
      </c>
      <c r="AG44" s="218">
        <v>21.09</v>
      </c>
      <c r="AH44" s="218">
        <v>0</v>
      </c>
      <c r="AI44" s="218">
        <v>7.71</v>
      </c>
      <c r="AJ44" s="218">
        <v>0</v>
      </c>
      <c r="AK44" s="218">
        <v>70.91</v>
      </c>
      <c r="AL44" s="218">
        <v>0</v>
      </c>
      <c r="AM44" s="218">
        <v>0</v>
      </c>
      <c r="AN44" s="218">
        <v>0</v>
      </c>
      <c r="AO44" s="218">
        <v>206.63</v>
      </c>
      <c r="AP44" s="218">
        <v>0</v>
      </c>
    </row>
    <row r="45" spans="1:42">
      <c r="A45" t="s">
        <v>87</v>
      </c>
      <c r="B45" s="218">
        <v>0</v>
      </c>
      <c r="C45" s="218">
        <v>3.87</v>
      </c>
      <c r="D45" s="218">
        <v>7.41</v>
      </c>
      <c r="E45" s="218">
        <v>0</v>
      </c>
      <c r="F45" s="218">
        <v>0</v>
      </c>
      <c r="G45" s="218">
        <v>18.989999999999998</v>
      </c>
      <c r="H45" s="218">
        <v>0</v>
      </c>
      <c r="I45" s="218">
        <v>0</v>
      </c>
      <c r="J45" s="218">
        <v>24.55</v>
      </c>
      <c r="K45" s="218">
        <v>7.31</v>
      </c>
      <c r="L45" s="218">
        <v>474.1</v>
      </c>
      <c r="M45" s="218">
        <v>0.94</v>
      </c>
      <c r="N45" s="218">
        <v>1.2</v>
      </c>
      <c r="O45" s="218">
        <v>0</v>
      </c>
      <c r="P45" s="218">
        <v>1.2</v>
      </c>
      <c r="Q45" s="218">
        <v>6.69</v>
      </c>
      <c r="R45" s="218">
        <v>6.34</v>
      </c>
      <c r="S45" s="218">
        <v>3.91</v>
      </c>
      <c r="T45" s="218">
        <v>0</v>
      </c>
      <c r="U45" s="218">
        <v>1.78</v>
      </c>
      <c r="V45" s="218">
        <v>4.37</v>
      </c>
      <c r="W45" s="218">
        <v>12.31</v>
      </c>
      <c r="X45" s="218">
        <v>30.76</v>
      </c>
      <c r="Y45" s="218">
        <v>0</v>
      </c>
      <c r="Z45" s="218">
        <v>43.85</v>
      </c>
      <c r="AA45" s="218">
        <v>19.93</v>
      </c>
      <c r="AB45" s="218">
        <v>0</v>
      </c>
      <c r="AC45" s="218">
        <v>13.8</v>
      </c>
      <c r="AD45" s="218">
        <v>0</v>
      </c>
      <c r="AE45" s="218">
        <v>0</v>
      </c>
      <c r="AF45" s="218">
        <v>0</v>
      </c>
      <c r="AG45" s="218">
        <v>21.09</v>
      </c>
      <c r="AH45" s="218">
        <v>0</v>
      </c>
      <c r="AI45" s="218">
        <v>7.71</v>
      </c>
      <c r="AJ45" s="218">
        <v>0</v>
      </c>
      <c r="AK45" s="218">
        <v>70.91</v>
      </c>
      <c r="AL45" s="218">
        <v>0</v>
      </c>
      <c r="AM45" s="218">
        <v>0</v>
      </c>
      <c r="AN45" s="218">
        <v>0</v>
      </c>
      <c r="AO45" s="218">
        <v>206.63</v>
      </c>
      <c r="AP45" s="218">
        <v>0</v>
      </c>
    </row>
    <row r="46" spans="1:42">
      <c r="A46" t="s">
        <v>88</v>
      </c>
      <c r="B46" s="218">
        <v>0</v>
      </c>
      <c r="C46" s="218">
        <v>3.87</v>
      </c>
      <c r="D46" s="218">
        <v>7.41</v>
      </c>
      <c r="E46" s="218">
        <v>0</v>
      </c>
      <c r="F46" s="218">
        <v>0</v>
      </c>
      <c r="G46" s="218">
        <v>18.989999999999998</v>
      </c>
      <c r="H46" s="218">
        <v>0</v>
      </c>
      <c r="I46" s="218">
        <v>0</v>
      </c>
      <c r="J46" s="218">
        <v>24.55</v>
      </c>
      <c r="K46" s="218">
        <v>7.29</v>
      </c>
      <c r="L46" s="218">
        <v>474.1</v>
      </c>
      <c r="M46" s="218">
        <v>0.94</v>
      </c>
      <c r="N46" s="218">
        <v>1.2</v>
      </c>
      <c r="O46" s="218">
        <v>0</v>
      </c>
      <c r="P46" s="218">
        <v>1.2</v>
      </c>
      <c r="Q46" s="218">
        <v>6.69</v>
      </c>
      <c r="R46" s="218">
        <v>6.34</v>
      </c>
      <c r="S46" s="218">
        <v>3.91</v>
      </c>
      <c r="T46" s="218">
        <v>0</v>
      </c>
      <c r="U46" s="218">
        <v>1.78</v>
      </c>
      <c r="V46" s="218">
        <v>4.37</v>
      </c>
      <c r="W46" s="218">
        <v>12.31</v>
      </c>
      <c r="X46" s="218">
        <v>30.76</v>
      </c>
      <c r="Y46" s="218">
        <v>0</v>
      </c>
      <c r="Z46" s="218">
        <v>43.85</v>
      </c>
      <c r="AA46" s="218">
        <v>19.93</v>
      </c>
      <c r="AB46" s="218">
        <v>0</v>
      </c>
      <c r="AC46" s="218">
        <v>13.92</v>
      </c>
      <c r="AD46" s="218">
        <v>0</v>
      </c>
      <c r="AE46" s="218">
        <v>0</v>
      </c>
      <c r="AF46" s="218">
        <v>0</v>
      </c>
      <c r="AG46" s="218">
        <v>21.09</v>
      </c>
      <c r="AH46" s="218">
        <v>0</v>
      </c>
      <c r="AI46" s="218">
        <v>7.71</v>
      </c>
      <c r="AJ46" s="218">
        <v>0</v>
      </c>
      <c r="AK46" s="218">
        <v>70.91</v>
      </c>
      <c r="AL46" s="218">
        <v>0</v>
      </c>
      <c r="AM46" s="218">
        <v>0</v>
      </c>
      <c r="AN46" s="218">
        <v>0</v>
      </c>
      <c r="AO46" s="218">
        <v>206.63</v>
      </c>
      <c r="AP46" s="218">
        <v>0</v>
      </c>
    </row>
    <row r="47" spans="1:42">
      <c r="A47" t="s">
        <v>89</v>
      </c>
      <c r="B47" s="218">
        <v>0</v>
      </c>
      <c r="C47" s="218">
        <v>3.87</v>
      </c>
      <c r="D47" s="218">
        <v>7.41</v>
      </c>
      <c r="E47" s="218">
        <v>0</v>
      </c>
      <c r="F47" s="218">
        <v>0</v>
      </c>
      <c r="G47" s="218">
        <v>18.989999999999998</v>
      </c>
      <c r="H47" s="218">
        <v>0</v>
      </c>
      <c r="I47" s="218">
        <v>0</v>
      </c>
      <c r="J47" s="218">
        <v>24.55</v>
      </c>
      <c r="K47" s="218">
        <v>7.45</v>
      </c>
      <c r="L47" s="218">
        <v>474.1</v>
      </c>
      <c r="M47" s="218">
        <v>0.94</v>
      </c>
      <c r="N47" s="218">
        <v>1.2</v>
      </c>
      <c r="O47" s="218">
        <v>0</v>
      </c>
      <c r="P47" s="218">
        <v>1.2</v>
      </c>
      <c r="Q47" s="218">
        <v>6.69</v>
      </c>
      <c r="R47" s="218">
        <v>6.34</v>
      </c>
      <c r="S47" s="218">
        <v>3.91</v>
      </c>
      <c r="T47" s="218">
        <v>0</v>
      </c>
      <c r="U47" s="218">
        <v>1.78</v>
      </c>
      <c r="V47" s="218">
        <v>4.37</v>
      </c>
      <c r="W47" s="218">
        <v>12.31</v>
      </c>
      <c r="X47" s="218">
        <v>30.76</v>
      </c>
      <c r="Y47" s="218">
        <v>0</v>
      </c>
      <c r="Z47" s="218">
        <v>43.85</v>
      </c>
      <c r="AA47" s="218">
        <v>19.93</v>
      </c>
      <c r="AB47" s="218">
        <v>0</v>
      </c>
      <c r="AC47" s="218">
        <v>13.92</v>
      </c>
      <c r="AD47" s="218">
        <v>0</v>
      </c>
      <c r="AE47" s="218">
        <v>0</v>
      </c>
      <c r="AF47" s="218">
        <v>0</v>
      </c>
      <c r="AG47" s="218">
        <v>21.09</v>
      </c>
      <c r="AH47" s="218">
        <v>0</v>
      </c>
      <c r="AI47" s="218">
        <v>7.71</v>
      </c>
      <c r="AJ47" s="218">
        <v>0</v>
      </c>
      <c r="AK47" s="218">
        <v>70.91</v>
      </c>
      <c r="AL47" s="218">
        <v>0</v>
      </c>
      <c r="AM47" s="218">
        <v>0</v>
      </c>
      <c r="AN47" s="218">
        <v>0</v>
      </c>
      <c r="AO47" s="218">
        <v>206.63</v>
      </c>
      <c r="AP47" s="218">
        <v>0</v>
      </c>
    </row>
    <row r="48" spans="1:42">
      <c r="A48" t="s">
        <v>90</v>
      </c>
      <c r="B48" s="218">
        <v>0</v>
      </c>
      <c r="C48" s="218">
        <v>3.87</v>
      </c>
      <c r="D48" s="218">
        <v>7.41</v>
      </c>
      <c r="E48" s="218">
        <v>0</v>
      </c>
      <c r="F48" s="218">
        <v>0</v>
      </c>
      <c r="G48" s="218">
        <v>18.989999999999998</v>
      </c>
      <c r="H48" s="218">
        <v>0</v>
      </c>
      <c r="I48" s="218">
        <v>0</v>
      </c>
      <c r="J48" s="218">
        <v>24.55</v>
      </c>
      <c r="K48" s="218">
        <v>8.23</v>
      </c>
      <c r="L48" s="218">
        <v>476.02</v>
      </c>
      <c r="M48" s="218">
        <v>0.93</v>
      </c>
      <c r="N48" s="218">
        <v>1.2</v>
      </c>
      <c r="O48" s="218">
        <v>0</v>
      </c>
      <c r="P48" s="218">
        <v>1.2</v>
      </c>
      <c r="Q48" s="218">
        <v>6.69</v>
      </c>
      <c r="R48" s="218">
        <v>6.4</v>
      </c>
      <c r="S48" s="218">
        <v>3.94</v>
      </c>
      <c r="T48" s="218">
        <v>0</v>
      </c>
      <c r="U48" s="218">
        <v>1.78</v>
      </c>
      <c r="V48" s="218">
        <v>4.37</v>
      </c>
      <c r="W48" s="218">
        <v>12.31</v>
      </c>
      <c r="X48" s="218">
        <v>30.76</v>
      </c>
      <c r="Y48" s="218">
        <v>0</v>
      </c>
      <c r="Z48" s="218">
        <v>43.85</v>
      </c>
      <c r="AA48" s="218">
        <v>19.93</v>
      </c>
      <c r="AB48" s="218">
        <v>0</v>
      </c>
      <c r="AC48" s="218">
        <v>13.92</v>
      </c>
      <c r="AD48" s="218">
        <v>0</v>
      </c>
      <c r="AE48" s="218">
        <v>0</v>
      </c>
      <c r="AF48" s="218">
        <v>0</v>
      </c>
      <c r="AG48" s="218">
        <v>21.09</v>
      </c>
      <c r="AH48" s="218">
        <v>0</v>
      </c>
      <c r="AI48" s="218">
        <v>7.71</v>
      </c>
      <c r="AJ48" s="218">
        <v>0</v>
      </c>
      <c r="AK48" s="218">
        <v>70.91</v>
      </c>
      <c r="AL48" s="218">
        <v>0</v>
      </c>
      <c r="AM48" s="218">
        <v>0</v>
      </c>
      <c r="AN48" s="218">
        <v>0</v>
      </c>
      <c r="AO48" s="218">
        <v>206.63</v>
      </c>
      <c r="AP48" s="218">
        <v>0</v>
      </c>
    </row>
    <row r="49" spans="1:42">
      <c r="A49" t="s">
        <v>91</v>
      </c>
      <c r="B49" s="218">
        <v>0</v>
      </c>
      <c r="C49" s="218">
        <v>3.87</v>
      </c>
      <c r="D49" s="218">
        <v>7.41</v>
      </c>
      <c r="E49" s="218">
        <v>0</v>
      </c>
      <c r="F49" s="218">
        <v>0</v>
      </c>
      <c r="G49" s="218">
        <v>18.989999999999998</v>
      </c>
      <c r="H49" s="218">
        <v>0</v>
      </c>
      <c r="I49" s="218">
        <v>0</v>
      </c>
      <c r="J49" s="218">
        <v>24.55</v>
      </c>
      <c r="K49" s="218">
        <v>8.23</v>
      </c>
      <c r="L49" s="218">
        <v>476.46</v>
      </c>
      <c r="M49" s="218">
        <v>0.93</v>
      </c>
      <c r="N49" s="218">
        <v>1.2</v>
      </c>
      <c r="O49" s="218">
        <v>0</v>
      </c>
      <c r="P49" s="218">
        <v>1.2</v>
      </c>
      <c r="Q49" s="218">
        <v>6.69</v>
      </c>
      <c r="R49" s="218">
        <v>6.4</v>
      </c>
      <c r="S49" s="218">
        <v>3.94</v>
      </c>
      <c r="T49" s="218">
        <v>0</v>
      </c>
      <c r="U49" s="218">
        <v>1.78</v>
      </c>
      <c r="V49" s="218">
        <v>4.37</v>
      </c>
      <c r="W49" s="218">
        <v>12.31</v>
      </c>
      <c r="X49" s="218">
        <v>30.76</v>
      </c>
      <c r="Y49" s="218">
        <v>0</v>
      </c>
      <c r="Z49" s="218">
        <v>43.85</v>
      </c>
      <c r="AA49" s="218">
        <v>19.93</v>
      </c>
      <c r="AB49" s="218">
        <v>0</v>
      </c>
      <c r="AC49" s="218">
        <v>13.92</v>
      </c>
      <c r="AD49" s="218">
        <v>0</v>
      </c>
      <c r="AE49" s="218">
        <v>0</v>
      </c>
      <c r="AF49" s="218">
        <v>0</v>
      </c>
      <c r="AG49" s="218">
        <v>21.09</v>
      </c>
      <c r="AH49" s="218">
        <v>0</v>
      </c>
      <c r="AI49" s="218">
        <v>7.71</v>
      </c>
      <c r="AJ49" s="218">
        <v>0</v>
      </c>
      <c r="AK49" s="218">
        <v>70.91</v>
      </c>
      <c r="AL49" s="218">
        <v>0</v>
      </c>
      <c r="AM49" s="218">
        <v>0</v>
      </c>
      <c r="AN49" s="218">
        <v>0</v>
      </c>
      <c r="AO49" s="218">
        <v>206.63</v>
      </c>
      <c r="AP49" s="218">
        <v>0</v>
      </c>
    </row>
    <row r="50" spans="1:42">
      <c r="A50" t="s">
        <v>92</v>
      </c>
      <c r="B50" s="218">
        <v>0</v>
      </c>
      <c r="C50" s="218">
        <v>3.87</v>
      </c>
      <c r="D50" s="218">
        <v>7.41</v>
      </c>
      <c r="E50" s="218">
        <v>0</v>
      </c>
      <c r="F50" s="218">
        <v>0</v>
      </c>
      <c r="G50" s="218">
        <v>18.989999999999998</v>
      </c>
      <c r="H50" s="218">
        <v>0</v>
      </c>
      <c r="I50" s="218">
        <v>0</v>
      </c>
      <c r="J50" s="218">
        <v>24.55</v>
      </c>
      <c r="K50" s="218">
        <v>8.23</v>
      </c>
      <c r="L50" s="218">
        <v>499.71</v>
      </c>
      <c r="M50" s="218">
        <v>0.93</v>
      </c>
      <c r="N50" s="218">
        <v>1.2</v>
      </c>
      <c r="O50" s="218">
        <v>0</v>
      </c>
      <c r="P50" s="218">
        <v>1.2</v>
      </c>
      <c r="Q50" s="218">
        <v>6.69</v>
      </c>
      <c r="R50" s="218">
        <v>6.4</v>
      </c>
      <c r="S50" s="218">
        <v>3.94</v>
      </c>
      <c r="T50" s="218">
        <v>0</v>
      </c>
      <c r="U50" s="218">
        <v>1.78</v>
      </c>
      <c r="V50" s="218">
        <v>4.37</v>
      </c>
      <c r="W50" s="218">
        <v>12.31</v>
      </c>
      <c r="X50" s="218">
        <v>30.76</v>
      </c>
      <c r="Y50" s="218">
        <v>0</v>
      </c>
      <c r="Z50" s="218">
        <v>43.85</v>
      </c>
      <c r="AA50" s="218">
        <v>19.93</v>
      </c>
      <c r="AB50" s="218">
        <v>0</v>
      </c>
      <c r="AC50" s="218">
        <v>13.92</v>
      </c>
      <c r="AD50" s="218">
        <v>0</v>
      </c>
      <c r="AE50" s="218">
        <v>0</v>
      </c>
      <c r="AF50" s="218">
        <v>0</v>
      </c>
      <c r="AG50" s="218">
        <v>21.09</v>
      </c>
      <c r="AH50" s="218">
        <v>0</v>
      </c>
      <c r="AI50" s="218">
        <v>7.71</v>
      </c>
      <c r="AJ50" s="218">
        <v>0</v>
      </c>
      <c r="AK50" s="218">
        <v>70.91</v>
      </c>
      <c r="AL50" s="218">
        <v>0</v>
      </c>
      <c r="AM50" s="218">
        <v>0</v>
      </c>
      <c r="AN50" s="218">
        <v>0</v>
      </c>
      <c r="AO50" s="218">
        <v>206.63</v>
      </c>
      <c r="AP50" s="218">
        <v>0</v>
      </c>
    </row>
    <row r="51" spans="1:42">
      <c r="A51" t="s">
        <v>93</v>
      </c>
      <c r="B51" s="218">
        <v>0</v>
      </c>
      <c r="C51" s="218">
        <v>3.54</v>
      </c>
      <c r="D51" s="218">
        <v>7.41</v>
      </c>
      <c r="E51" s="218">
        <v>0</v>
      </c>
      <c r="F51" s="218">
        <v>0</v>
      </c>
      <c r="G51" s="218">
        <v>18.989999999999998</v>
      </c>
      <c r="H51" s="218">
        <v>0</v>
      </c>
      <c r="I51" s="218">
        <v>0</v>
      </c>
      <c r="J51" s="218">
        <v>24.55</v>
      </c>
      <c r="K51" s="218">
        <v>8.18</v>
      </c>
      <c r="L51" s="218">
        <v>578.5</v>
      </c>
      <c r="M51" s="218">
        <v>0.93</v>
      </c>
      <c r="N51" s="218">
        <v>1.2</v>
      </c>
      <c r="O51" s="218">
        <v>0</v>
      </c>
      <c r="P51" s="218">
        <v>1.2</v>
      </c>
      <c r="Q51" s="218">
        <v>6.69</v>
      </c>
      <c r="R51" s="218">
        <v>6.43</v>
      </c>
      <c r="S51" s="218">
        <v>3.97</v>
      </c>
      <c r="T51" s="218">
        <v>0</v>
      </c>
      <c r="U51" s="218">
        <v>19.04</v>
      </c>
      <c r="V51" s="218">
        <v>4.37</v>
      </c>
      <c r="W51" s="218">
        <v>13.27</v>
      </c>
      <c r="X51" s="218">
        <v>30.76</v>
      </c>
      <c r="Y51" s="218">
        <v>0</v>
      </c>
      <c r="Z51" s="218">
        <v>43.85</v>
      </c>
      <c r="AA51" s="218">
        <v>19.93</v>
      </c>
      <c r="AB51" s="218">
        <v>0</v>
      </c>
      <c r="AC51" s="218">
        <v>13.92</v>
      </c>
      <c r="AD51" s="218">
        <v>0</v>
      </c>
      <c r="AE51" s="218">
        <v>0</v>
      </c>
      <c r="AF51" s="218">
        <v>0</v>
      </c>
      <c r="AG51" s="218">
        <v>21.09</v>
      </c>
      <c r="AH51" s="218">
        <v>0</v>
      </c>
      <c r="AI51" s="218">
        <v>7.71</v>
      </c>
      <c r="AJ51" s="218">
        <v>0</v>
      </c>
      <c r="AK51" s="218">
        <v>70.91</v>
      </c>
      <c r="AL51" s="218">
        <v>0</v>
      </c>
      <c r="AM51" s="218">
        <v>0</v>
      </c>
      <c r="AN51" s="218">
        <v>0</v>
      </c>
      <c r="AO51" s="218">
        <v>206.63</v>
      </c>
      <c r="AP51" s="218">
        <v>0</v>
      </c>
    </row>
    <row r="52" spans="1:42">
      <c r="A52" t="s">
        <v>94</v>
      </c>
      <c r="B52" s="218">
        <v>0</v>
      </c>
      <c r="C52" s="218">
        <v>3.54</v>
      </c>
      <c r="D52" s="218">
        <v>7.41</v>
      </c>
      <c r="E52" s="218">
        <v>0</v>
      </c>
      <c r="F52" s="218">
        <v>0</v>
      </c>
      <c r="G52" s="218">
        <v>18.989999999999998</v>
      </c>
      <c r="H52" s="218">
        <v>0</v>
      </c>
      <c r="I52" s="218">
        <v>0</v>
      </c>
      <c r="J52" s="218">
        <v>24.55</v>
      </c>
      <c r="K52" s="218">
        <v>8.18</v>
      </c>
      <c r="L52" s="218">
        <v>578.5</v>
      </c>
      <c r="M52" s="218">
        <v>0.93</v>
      </c>
      <c r="N52" s="218">
        <v>1.2</v>
      </c>
      <c r="O52" s="218">
        <v>0</v>
      </c>
      <c r="P52" s="218">
        <v>1.2</v>
      </c>
      <c r="Q52" s="218">
        <v>6.69</v>
      </c>
      <c r="R52" s="218">
        <v>6.43</v>
      </c>
      <c r="S52" s="218">
        <v>3.97</v>
      </c>
      <c r="T52" s="218">
        <v>0</v>
      </c>
      <c r="U52" s="218">
        <v>19.04</v>
      </c>
      <c r="V52" s="218">
        <v>4.37</v>
      </c>
      <c r="W52" s="218">
        <v>13.27</v>
      </c>
      <c r="X52" s="218">
        <v>30.76</v>
      </c>
      <c r="Y52" s="218">
        <v>0</v>
      </c>
      <c r="Z52" s="218">
        <v>43.85</v>
      </c>
      <c r="AA52" s="218">
        <v>19.93</v>
      </c>
      <c r="AB52" s="218">
        <v>0</v>
      </c>
      <c r="AC52" s="218">
        <v>17.52</v>
      </c>
      <c r="AD52" s="218">
        <v>0</v>
      </c>
      <c r="AE52" s="218">
        <v>0</v>
      </c>
      <c r="AF52" s="218">
        <v>0</v>
      </c>
      <c r="AG52" s="218">
        <v>23.41</v>
      </c>
      <c r="AH52" s="218">
        <v>0</v>
      </c>
      <c r="AI52" s="218">
        <v>7.71</v>
      </c>
      <c r="AJ52" s="218">
        <v>0</v>
      </c>
      <c r="AK52" s="218">
        <v>70.91</v>
      </c>
      <c r="AL52" s="218">
        <v>0</v>
      </c>
      <c r="AM52" s="218">
        <v>0</v>
      </c>
      <c r="AN52" s="218">
        <v>0</v>
      </c>
      <c r="AO52" s="218">
        <v>206.63</v>
      </c>
      <c r="AP52" s="218">
        <v>0</v>
      </c>
    </row>
    <row r="53" spans="1:42">
      <c r="A53" t="s">
        <v>95</v>
      </c>
      <c r="B53" s="218">
        <v>0</v>
      </c>
      <c r="C53" s="218">
        <v>3.54</v>
      </c>
      <c r="D53" s="218">
        <v>7.41</v>
      </c>
      <c r="E53" s="218">
        <v>0</v>
      </c>
      <c r="F53" s="218">
        <v>0</v>
      </c>
      <c r="G53" s="218">
        <v>18.989999999999998</v>
      </c>
      <c r="H53" s="218">
        <v>0</v>
      </c>
      <c r="I53" s="218">
        <v>0</v>
      </c>
      <c r="J53" s="218">
        <v>24.55</v>
      </c>
      <c r="K53" s="218">
        <v>8.18</v>
      </c>
      <c r="L53" s="218">
        <v>578.5</v>
      </c>
      <c r="M53" s="218">
        <v>0.93</v>
      </c>
      <c r="N53" s="218">
        <v>1.2</v>
      </c>
      <c r="O53" s="218">
        <v>0</v>
      </c>
      <c r="P53" s="218">
        <v>1.2</v>
      </c>
      <c r="Q53" s="218">
        <v>6.69</v>
      </c>
      <c r="R53" s="218">
        <v>6.46</v>
      </c>
      <c r="S53" s="218">
        <v>3.97</v>
      </c>
      <c r="T53" s="218">
        <v>0</v>
      </c>
      <c r="U53" s="218">
        <v>6.29</v>
      </c>
      <c r="V53" s="218">
        <v>4.37</v>
      </c>
      <c r="W53" s="218">
        <v>13.27</v>
      </c>
      <c r="X53" s="218">
        <v>30.76</v>
      </c>
      <c r="Y53" s="218">
        <v>0</v>
      </c>
      <c r="Z53" s="218">
        <v>43.85</v>
      </c>
      <c r="AA53" s="218">
        <v>19.93</v>
      </c>
      <c r="AB53" s="218">
        <v>0</v>
      </c>
      <c r="AC53" s="218">
        <v>13.92</v>
      </c>
      <c r="AD53" s="218">
        <v>0</v>
      </c>
      <c r="AE53" s="218">
        <v>0</v>
      </c>
      <c r="AF53" s="218">
        <v>0</v>
      </c>
      <c r="AG53" s="218">
        <v>21.09</v>
      </c>
      <c r="AH53" s="218">
        <v>0</v>
      </c>
      <c r="AI53" s="218">
        <v>7.71</v>
      </c>
      <c r="AJ53" s="218">
        <v>0</v>
      </c>
      <c r="AK53" s="218">
        <v>70.91</v>
      </c>
      <c r="AL53" s="218">
        <v>0</v>
      </c>
      <c r="AM53" s="218">
        <v>0</v>
      </c>
      <c r="AN53" s="218">
        <v>0</v>
      </c>
      <c r="AO53" s="218">
        <v>206.63</v>
      </c>
      <c r="AP53" s="218">
        <v>0</v>
      </c>
    </row>
    <row r="54" spans="1:42">
      <c r="A54" t="s">
        <v>96</v>
      </c>
      <c r="B54" s="218">
        <v>0</v>
      </c>
      <c r="C54" s="218">
        <v>3.54</v>
      </c>
      <c r="D54" s="218">
        <v>7.41</v>
      </c>
      <c r="E54" s="218">
        <v>0</v>
      </c>
      <c r="F54" s="218">
        <v>0</v>
      </c>
      <c r="G54" s="218">
        <v>18.989999999999998</v>
      </c>
      <c r="H54" s="218">
        <v>0</v>
      </c>
      <c r="I54" s="218">
        <v>0</v>
      </c>
      <c r="J54" s="218">
        <v>24.55</v>
      </c>
      <c r="K54" s="218">
        <v>8.18</v>
      </c>
      <c r="L54" s="218">
        <v>578.5</v>
      </c>
      <c r="M54" s="218">
        <v>0.93</v>
      </c>
      <c r="N54" s="218">
        <v>1.2</v>
      </c>
      <c r="O54" s="218">
        <v>0</v>
      </c>
      <c r="P54" s="218">
        <v>1.2</v>
      </c>
      <c r="Q54" s="218">
        <v>6.69</v>
      </c>
      <c r="R54" s="218">
        <v>6.46</v>
      </c>
      <c r="S54" s="218">
        <v>3.97</v>
      </c>
      <c r="T54" s="218">
        <v>0</v>
      </c>
      <c r="U54" s="218">
        <v>1.59</v>
      </c>
      <c r="V54" s="218">
        <v>4.37</v>
      </c>
      <c r="W54" s="218">
        <v>13.27</v>
      </c>
      <c r="X54" s="218">
        <v>30.76</v>
      </c>
      <c r="Y54" s="218">
        <v>0</v>
      </c>
      <c r="Z54" s="218">
        <v>43.85</v>
      </c>
      <c r="AA54" s="218">
        <v>19.93</v>
      </c>
      <c r="AB54" s="218">
        <v>0</v>
      </c>
      <c r="AC54" s="218">
        <v>17.52</v>
      </c>
      <c r="AD54" s="218">
        <v>0</v>
      </c>
      <c r="AE54" s="218">
        <v>0</v>
      </c>
      <c r="AF54" s="218">
        <v>0</v>
      </c>
      <c r="AG54" s="218">
        <v>21.09</v>
      </c>
      <c r="AH54" s="218">
        <v>0</v>
      </c>
      <c r="AI54" s="218">
        <v>7.71</v>
      </c>
      <c r="AJ54" s="218">
        <v>0</v>
      </c>
      <c r="AK54" s="218">
        <v>70.91</v>
      </c>
      <c r="AL54" s="218">
        <v>0</v>
      </c>
      <c r="AM54" s="218">
        <v>0</v>
      </c>
      <c r="AN54" s="218">
        <v>0</v>
      </c>
      <c r="AO54" s="218">
        <v>206.63</v>
      </c>
      <c r="AP54" s="218">
        <v>0</v>
      </c>
    </row>
    <row r="55" spans="1:42">
      <c r="A55" t="s">
        <v>97</v>
      </c>
      <c r="B55" s="218">
        <v>0</v>
      </c>
      <c r="C55" s="218">
        <v>3.54</v>
      </c>
      <c r="D55" s="218">
        <v>7.41</v>
      </c>
      <c r="E55" s="218">
        <v>0</v>
      </c>
      <c r="F55" s="218">
        <v>0</v>
      </c>
      <c r="G55" s="218">
        <v>18.989999999999998</v>
      </c>
      <c r="H55" s="218">
        <v>0</v>
      </c>
      <c r="I55" s="218">
        <v>0</v>
      </c>
      <c r="J55" s="218">
        <v>24.55</v>
      </c>
      <c r="K55" s="218">
        <v>8.18</v>
      </c>
      <c r="L55" s="218">
        <v>578.5</v>
      </c>
      <c r="M55" s="218">
        <v>0.94</v>
      </c>
      <c r="N55" s="218">
        <v>2.4300000000000002</v>
      </c>
      <c r="O55" s="218">
        <v>0</v>
      </c>
      <c r="P55" s="218">
        <v>1.2</v>
      </c>
      <c r="Q55" s="218">
        <v>6.69</v>
      </c>
      <c r="R55" s="218">
        <v>6.43</v>
      </c>
      <c r="S55" s="218">
        <v>3.97</v>
      </c>
      <c r="T55" s="218">
        <v>0</v>
      </c>
      <c r="U55" s="218">
        <v>1.59</v>
      </c>
      <c r="V55" s="218">
        <v>4.37</v>
      </c>
      <c r="W55" s="218">
        <v>13.27</v>
      </c>
      <c r="X55" s="218">
        <v>30.76</v>
      </c>
      <c r="Y55" s="218">
        <v>0</v>
      </c>
      <c r="Z55" s="218">
        <v>43.85</v>
      </c>
      <c r="AA55" s="218">
        <v>19.93</v>
      </c>
      <c r="AB55" s="218">
        <v>0</v>
      </c>
      <c r="AC55" s="218">
        <v>17.52</v>
      </c>
      <c r="AD55" s="218">
        <v>0</v>
      </c>
      <c r="AE55" s="218">
        <v>0</v>
      </c>
      <c r="AF55" s="218">
        <v>0</v>
      </c>
      <c r="AG55" s="218">
        <v>51.09</v>
      </c>
      <c r="AH55" s="218">
        <v>0</v>
      </c>
      <c r="AI55" s="218">
        <v>7.71</v>
      </c>
      <c r="AJ55" s="218">
        <v>7.71</v>
      </c>
      <c r="AK55" s="218">
        <v>70.91</v>
      </c>
      <c r="AL55" s="218">
        <v>0</v>
      </c>
      <c r="AM55" s="218">
        <v>0</v>
      </c>
      <c r="AN55" s="218">
        <v>0</v>
      </c>
      <c r="AO55" s="218">
        <v>206.63</v>
      </c>
      <c r="AP55" s="218">
        <v>0</v>
      </c>
    </row>
    <row r="56" spans="1:42">
      <c r="A56" t="s">
        <v>98</v>
      </c>
      <c r="B56" s="218">
        <v>0</v>
      </c>
      <c r="C56" s="218">
        <v>3.54</v>
      </c>
      <c r="D56" s="218">
        <v>7.41</v>
      </c>
      <c r="E56" s="218">
        <v>0</v>
      </c>
      <c r="F56" s="218">
        <v>0</v>
      </c>
      <c r="G56" s="218">
        <v>18.989999999999998</v>
      </c>
      <c r="H56" s="218">
        <v>0</v>
      </c>
      <c r="I56" s="218">
        <v>0</v>
      </c>
      <c r="J56" s="218">
        <v>24.55</v>
      </c>
      <c r="K56" s="218">
        <v>8.18</v>
      </c>
      <c r="L56" s="218">
        <v>578.5</v>
      </c>
      <c r="M56" s="218">
        <v>0.94</v>
      </c>
      <c r="N56" s="218">
        <v>1.2</v>
      </c>
      <c r="O56" s="218">
        <v>0</v>
      </c>
      <c r="P56" s="218">
        <v>1.2</v>
      </c>
      <c r="Q56" s="218">
        <v>6.69</v>
      </c>
      <c r="R56" s="218">
        <v>6.43</v>
      </c>
      <c r="S56" s="218">
        <v>3.97</v>
      </c>
      <c r="T56" s="218">
        <v>0</v>
      </c>
      <c r="U56" s="218">
        <v>1.59</v>
      </c>
      <c r="V56" s="218">
        <v>4.37</v>
      </c>
      <c r="W56" s="218">
        <v>13.27</v>
      </c>
      <c r="X56" s="218">
        <v>30.76</v>
      </c>
      <c r="Y56" s="218">
        <v>0</v>
      </c>
      <c r="Z56" s="218">
        <v>43.85</v>
      </c>
      <c r="AA56" s="218">
        <v>19.93</v>
      </c>
      <c r="AB56" s="218">
        <v>0</v>
      </c>
      <c r="AC56" s="218">
        <v>17.73</v>
      </c>
      <c r="AD56" s="218">
        <v>0</v>
      </c>
      <c r="AE56" s="218">
        <v>0</v>
      </c>
      <c r="AF56" s="218">
        <v>0</v>
      </c>
      <c r="AG56" s="218">
        <v>51.09</v>
      </c>
      <c r="AH56" s="218">
        <v>0</v>
      </c>
      <c r="AI56" s="218">
        <v>7.71</v>
      </c>
      <c r="AJ56" s="218">
        <v>7.71</v>
      </c>
      <c r="AK56" s="218">
        <v>70.91</v>
      </c>
      <c r="AL56" s="218">
        <v>0</v>
      </c>
      <c r="AM56" s="218">
        <v>0</v>
      </c>
      <c r="AN56" s="218">
        <v>0</v>
      </c>
      <c r="AO56" s="218">
        <v>206.63</v>
      </c>
      <c r="AP56" s="218">
        <v>0</v>
      </c>
    </row>
    <row r="57" spans="1:42">
      <c r="A57" t="s">
        <v>99</v>
      </c>
      <c r="B57" s="218">
        <v>0</v>
      </c>
      <c r="C57" s="218">
        <v>3.54</v>
      </c>
      <c r="D57" s="218">
        <v>7.41</v>
      </c>
      <c r="E57" s="218">
        <v>0</v>
      </c>
      <c r="F57" s="218">
        <v>0</v>
      </c>
      <c r="G57" s="218">
        <v>18.989999999999998</v>
      </c>
      <c r="H57" s="218">
        <v>0</v>
      </c>
      <c r="I57" s="218">
        <v>0</v>
      </c>
      <c r="J57" s="218">
        <v>24.55</v>
      </c>
      <c r="K57" s="218">
        <v>8.18</v>
      </c>
      <c r="L57" s="218">
        <v>374.75</v>
      </c>
      <c r="M57" s="218">
        <v>0.93</v>
      </c>
      <c r="N57" s="218">
        <v>1.2</v>
      </c>
      <c r="O57" s="218">
        <v>0</v>
      </c>
      <c r="P57" s="218">
        <v>1.2</v>
      </c>
      <c r="Q57" s="218">
        <v>6.69</v>
      </c>
      <c r="R57" s="218">
        <v>6.39</v>
      </c>
      <c r="S57" s="218">
        <v>4.38</v>
      </c>
      <c r="T57" s="218">
        <v>0</v>
      </c>
      <c r="U57" s="218">
        <v>1.59</v>
      </c>
      <c r="V57" s="218">
        <v>4.37</v>
      </c>
      <c r="W57" s="218">
        <v>13.27</v>
      </c>
      <c r="X57" s="218">
        <v>30.76</v>
      </c>
      <c r="Y57" s="218">
        <v>0</v>
      </c>
      <c r="Z57" s="218">
        <v>42.45</v>
      </c>
      <c r="AA57" s="218">
        <v>19.93</v>
      </c>
      <c r="AB57" s="218">
        <v>0</v>
      </c>
      <c r="AC57" s="218">
        <v>13.92</v>
      </c>
      <c r="AD57" s="218">
        <v>0</v>
      </c>
      <c r="AE57" s="218">
        <v>0</v>
      </c>
      <c r="AF57" s="218">
        <v>0</v>
      </c>
      <c r="AG57" s="218">
        <v>51.09</v>
      </c>
      <c r="AH57" s="218">
        <v>0</v>
      </c>
      <c r="AI57" s="218">
        <v>7.71</v>
      </c>
      <c r="AJ57" s="218">
        <v>7.71</v>
      </c>
      <c r="AK57" s="218">
        <v>70.91</v>
      </c>
      <c r="AL57" s="218">
        <v>0</v>
      </c>
      <c r="AM57" s="218">
        <v>0</v>
      </c>
      <c r="AN57" s="218">
        <v>0</v>
      </c>
      <c r="AO57" s="218">
        <v>206.63</v>
      </c>
      <c r="AP57" s="218">
        <v>0</v>
      </c>
    </row>
    <row r="58" spans="1:42">
      <c r="A58" t="s">
        <v>100</v>
      </c>
      <c r="B58" s="218">
        <v>0</v>
      </c>
      <c r="C58" s="218">
        <v>3.54</v>
      </c>
      <c r="D58" s="218">
        <v>7.41</v>
      </c>
      <c r="E58" s="218">
        <v>0</v>
      </c>
      <c r="F58" s="218">
        <v>0</v>
      </c>
      <c r="G58" s="218">
        <v>18.989999999999998</v>
      </c>
      <c r="H58" s="218">
        <v>0</v>
      </c>
      <c r="I58" s="218">
        <v>0</v>
      </c>
      <c r="J58" s="218">
        <v>24.55</v>
      </c>
      <c r="K58" s="218">
        <v>8.18</v>
      </c>
      <c r="L58" s="218">
        <v>311.87</v>
      </c>
      <c r="M58" s="218">
        <v>0.93</v>
      </c>
      <c r="N58" s="218">
        <v>1.2</v>
      </c>
      <c r="O58" s="218">
        <v>0</v>
      </c>
      <c r="P58" s="218">
        <v>1.2</v>
      </c>
      <c r="Q58" s="218">
        <v>6.69</v>
      </c>
      <c r="R58" s="218">
        <v>6.39</v>
      </c>
      <c r="S58" s="218">
        <v>4.38</v>
      </c>
      <c r="T58" s="218">
        <v>0</v>
      </c>
      <c r="U58" s="218">
        <v>1.59</v>
      </c>
      <c r="V58" s="218">
        <v>4.37</v>
      </c>
      <c r="W58" s="218">
        <v>13.27</v>
      </c>
      <c r="X58" s="218">
        <v>30.76</v>
      </c>
      <c r="Y58" s="218">
        <v>0</v>
      </c>
      <c r="Z58" s="218">
        <v>42.45</v>
      </c>
      <c r="AA58" s="218">
        <v>19.93</v>
      </c>
      <c r="AB58" s="218">
        <v>0</v>
      </c>
      <c r="AC58" s="218">
        <v>13.92</v>
      </c>
      <c r="AD58" s="218">
        <v>0</v>
      </c>
      <c r="AE58" s="218">
        <v>0</v>
      </c>
      <c r="AF58" s="218">
        <v>0</v>
      </c>
      <c r="AG58" s="218">
        <v>51.09</v>
      </c>
      <c r="AH58" s="218">
        <v>0</v>
      </c>
      <c r="AI58" s="218">
        <v>7.71</v>
      </c>
      <c r="AJ58" s="218">
        <v>7.71</v>
      </c>
      <c r="AK58" s="218">
        <v>70.91</v>
      </c>
      <c r="AL58" s="218">
        <v>0</v>
      </c>
      <c r="AM58" s="218">
        <v>0</v>
      </c>
      <c r="AN58" s="218">
        <v>0</v>
      </c>
      <c r="AO58" s="218">
        <v>206.63</v>
      </c>
      <c r="AP58" s="218">
        <v>0</v>
      </c>
    </row>
    <row r="59" spans="1:42">
      <c r="A59" t="s">
        <v>101</v>
      </c>
      <c r="B59" s="218">
        <v>0</v>
      </c>
      <c r="C59" s="218">
        <v>3.54</v>
      </c>
      <c r="D59" s="218">
        <v>7.41</v>
      </c>
      <c r="E59" s="218">
        <v>0</v>
      </c>
      <c r="F59" s="218">
        <v>0</v>
      </c>
      <c r="G59" s="218">
        <v>18.989999999999998</v>
      </c>
      <c r="H59" s="218">
        <v>0</v>
      </c>
      <c r="I59" s="218">
        <v>0</v>
      </c>
      <c r="J59" s="218">
        <v>24.55</v>
      </c>
      <c r="K59" s="218">
        <v>8.18</v>
      </c>
      <c r="L59" s="218">
        <v>356.13</v>
      </c>
      <c r="M59" s="218">
        <v>0.93</v>
      </c>
      <c r="N59" s="218">
        <v>1.2</v>
      </c>
      <c r="O59" s="218">
        <v>0</v>
      </c>
      <c r="P59" s="218">
        <v>1.2</v>
      </c>
      <c r="Q59" s="218">
        <v>6.69</v>
      </c>
      <c r="R59" s="218">
        <v>6.39</v>
      </c>
      <c r="S59" s="218">
        <v>4.38</v>
      </c>
      <c r="T59" s="218">
        <v>0</v>
      </c>
      <c r="U59" s="218">
        <v>1.59</v>
      </c>
      <c r="V59" s="218">
        <v>4.37</v>
      </c>
      <c r="W59" s="218">
        <v>13.27</v>
      </c>
      <c r="X59" s="218">
        <v>30.76</v>
      </c>
      <c r="Y59" s="218">
        <v>0</v>
      </c>
      <c r="Z59" s="218">
        <v>43.85</v>
      </c>
      <c r="AA59" s="218">
        <v>19.93</v>
      </c>
      <c r="AB59" s="218">
        <v>0</v>
      </c>
      <c r="AC59" s="218">
        <v>13.92</v>
      </c>
      <c r="AD59" s="218">
        <v>0</v>
      </c>
      <c r="AE59" s="218">
        <v>0</v>
      </c>
      <c r="AF59" s="218">
        <v>0</v>
      </c>
      <c r="AG59" s="218">
        <v>51.09</v>
      </c>
      <c r="AH59" s="218">
        <v>0</v>
      </c>
      <c r="AI59" s="218">
        <v>7.71</v>
      </c>
      <c r="AJ59" s="218">
        <v>7.71</v>
      </c>
      <c r="AK59" s="218">
        <v>70.91</v>
      </c>
      <c r="AL59" s="218">
        <v>0</v>
      </c>
      <c r="AM59" s="218">
        <v>0</v>
      </c>
      <c r="AN59" s="218">
        <v>0</v>
      </c>
      <c r="AO59" s="218">
        <v>206.63</v>
      </c>
      <c r="AP59" s="218">
        <v>0</v>
      </c>
    </row>
    <row r="60" spans="1:42">
      <c r="A60" t="s">
        <v>102</v>
      </c>
      <c r="B60" s="218">
        <v>0</v>
      </c>
      <c r="C60" s="218">
        <v>3.54</v>
      </c>
      <c r="D60" s="218">
        <v>7.41</v>
      </c>
      <c r="E60" s="218">
        <v>0</v>
      </c>
      <c r="F60" s="218">
        <v>0</v>
      </c>
      <c r="G60" s="218">
        <v>18.989999999999998</v>
      </c>
      <c r="H60" s="218">
        <v>0</v>
      </c>
      <c r="I60" s="218">
        <v>0</v>
      </c>
      <c r="J60" s="218">
        <v>24.55</v>
      </c>
      <c r="K60" s="218">
        <v>8.18</v>
      </c>
      <c r="L60" s="218">
        <v>356.13</v>
      </c>
      <c r="M60" s="218">
        <v>0.93</v>
      </c>
      <c r="N60" s="218">
        <v>1.2</v>
      </c>
      <c r="O60" s="218">
        <v>0</v>
      </c>
      <c r="P60" s="218">
        <v>1.2</v>
      </c>
      <c r="Q60" s="218">
        <v>6.69</v>
      </c>
      <c r="R60" s="218">
        <v>6.41</v>
      </c>
      <c r="S60" s="218">
        <v>4.38</v>
      </c>
      <c r="T60" s="218">
        <v>0</v>
      </c>
      <c r="U60" s="218">
        <v>1.59</v>
      </c>
      <c r="V60" s="218">
        <v>4.37</v>
      </c>
      <c r="W60" s="218">
        <v>13.27</v>
      </c>
      <c r="X60" s="218">
        <v>30.76</v>
      </c>
      <c r="Y60" s="218">
        <v>0</v>
      </c>
      <c r="Z60" s="218">
        <v>43.85</v>
      </c>
      <c r="AA60" s="218">
        <v>19.93</v>
      </c>
      <c r="AB60" s="218">
        <v>0</v>
      </c>
      <c r="AC60" s="218">
        <v>17.73</v>
      </c>
      <c r="AD60" s="218">
        <v>0</v>
      </c>
      <c r="AE60" s="218">
        <v>0</v>
      </c>
      <c r="AF60" s="218">
        <v>0</v>
      </c>
      <c r="AG60" s="218">
        <v>51.09</v>
      </c>
      <c r="AH60" s="218">
        <v>0</v>
      </c>
      <c r="AI60" s="218">
        <v>7.71</v>
      </c>
      <c r="AJ60" s="218">
        <v>7.71</v>
      </c>
      <c r="AK60" s="218">
        <v>70.91</v>
      </c>
      <c r="AL60" s="218">
        <v>0</v>
      </c>
      <c r="AM60" s="218">
        <v>0</v>
      </c>
      <c r="AN60" s="218">
        <v>0</v>
      </c>
      <c r="AO60" s="218">
        <v>206.63</v>
      </c>
      <c r="AP60" s="218">
        <v>0</v>
      </c>
    </row>
    <row r="61" spans="1:42">
      <c r="A61" t="s">
        <v>103</v>
      </c>
      <c r="B61" s="218">
        <v>0</v>
      </c>
      <c r="C61" s="218">
        <v>3.54</v>
      </c>
      <c r="D61" s="218">
        <v>7.41</v>
      </c>
      <c r="E61" s="218">
        <v>0</v>
      </c>
      <c r="F61" s="218">
        <v>0</v>
      </c>
      <c r="G61" s="218">
        <v>18.989999999999998</v>
      </c>
      <c r="H61" s="218">
        <v>0</v>
      </c>
      <c r="I61" s="218">
        <v>0</v>
      </c>
      <c r="J61" s="218">
        <v>24.55</v>
      </c>
      <c r="K61" s="218">
        <v>8.18</v>
      </c>
      <c r="L61" s="218">
        <v>356.13</v>
      </c>
      <c r="M61" s="218">
        <v>0.93</v>
      </c>
      <c r="N61" s="218">
        <v>1.2</v>
      </c>
      <c r="O61" s="218">
        <v>0</v>
      </c>
      <c r="P61" s="218">
        <v>1.2</v>
      </c>
      <c r="Q61" s="218">
        <v>6.69</v>
      </c>
      <c r="R61" s="218">
        <v>6.41</v>
      </c>
      <c r="S61" s="218">
        <v>4.38</v>
      </c>
      <c r="T61" s="218">
        <v>0</v>
      </c>
      <c r="U61" s="218">
        <v>1.59</v>
      </c>
      <c r="V61" s="218">
        <v>4.37</v>
      </c>
      <c r="W61" s="218">
        <v>13.27</v>
      </c>
      <c r="X61" s="218">
        <v>30.76</v>
      </c>
      <c r="Y61" s="218">
        <v>0</v>
      </c>
      <c r="Z61" s="218">
        <v>43.85</v>
      </c>
      <c r="AA61" s="218">
        <v>19.93</v>
      </c>
      <c r="AB61" s="218">
        <v>0</v>
      </c>
      <c r="AC61" s="218">
        <v>13.92</v>
      </c>
      <c r="AD61" s="218">
        <v>0</v>
      </c>
      <c r="AE61" s="218">
        <v>0</v>
      </c>
      <c r="AF61" s="218">
        <v>0</v>
      </c>
      <c r="AG61" s="218">
        <v>51.09</v>
      </c>
      <c r="AH61" s="218">
        <v>0</v>
      </c>
      <c r="AI61" s="218">
        <v>7.71</v>
      </c>
      <c r="AJ61" s="218">
        <v>7.71</v>
      </c>
      <c r="AK61" s="218">
        <v>70.91</v>
      </c>
      <c r="AL61" s="218">
        <v>0</v>
      </c>
      <c r="AM61" s="218">
        <v>0</v>
      </c>
      <c r="AN61" s="218">
        <v>0</v>
      </c>
      <c r="AO61" s="218">
        <v>206.63</v>
      </c>
      <c r="AP61" s="218">
        <v>0</v>
      </c>
    </row>
    <row r="62" spans="1:42">
      <c r="A62" t="s">
        <v>104</v>
      </c>
      <c r="B62" s="218">
        <v>0</v>
      </c>
      <c r="C62" s="218">
        <v>3.54</v>
      </c>
      <c r="D62" s="218">
        <v>7.41</v>
      </c>
      <c r="E62" s="218">
        <v>0</v>
      </c>
      <c r="F62" s="218">
        <v>0</v>
      </c>
      <c r="G62" s="218">
        <v>18.989999999999998</v>
      </c>
      <c r="H62" s="218">
        <v>0</v>
      </c>
      <c r="I62" s="218">
        <v>0</v>
      </c>
      <c r="J62" s="218">
        <v>24.55</v>
      </c>
      <c r="K62" s="218">
        <v>8.18</v>
      </c>
      <c r="L62" s="218">
        <v>356.13</v>
      </c>
      <c r="M62" s="218">
        <v>0.93</v>
      </c>
      <c r="N62" s="218">
        <v>1.2</v>
      </c>
      <c r="O62" s="218">
        <v>0</v>
      </c>
      <c r="P62" s="218">
        <v>1.2</v>
      </c>
      <c r="Q62" s="218">
        <v>6.69</v>
      </c>
      <c r="R62" s="218">
        <v>6.41</v>
      </c>
      <c r="S62" s="218">
        <v>4.38</v>
      </c>
      <c r="T62" s="218">
        <v>0</v>
      </c>
      <c r="U62" s="218">
        <v>1.59</v>
      </c>
      <c r="V62" s="218">
        <v>4.37</v>
      </c>
      <c r="W62" s="218">
        <v>13.27</v>
      </c>
      <c r="X62" s="218">
        <v>30.76</v>
      </c>
      <c r="Y62" s="218">
        <v>0</v>
      </c>
      <c r="Z62" s="218">
        <v>43.85</v>
      </c>
      <c r="AA62" s="218">
        <v>19.93</v>
      </c>
      <c r="AB62" s="218">
        <v>0</v>
      </c>
      <c r="AC62" s="218">
        <v>13.92</v>
      </c>
      <c r="AD62" s="218">
        <v>0</v>
      </c>
      <c r="AE62" s="218">
        <v>0</v>
      </c>
      <c r="AF62" s="218">
        <v>0</v>
      </c>
      <c r="AG62" s="218">
        <v>21.09</v>
      </c>
      <c r="AH62" s="218">
        <v>0</v>
      </c>
      <c r="AI62" s="218">
        <v>7.71</v>
      </c>
      <c r="AJ62" s="218">
        <v>7.71</v>
      </c>
      <c r="AK62" s="218">
        <v>70.91</v>
      </c>
      <c r="AL62" s="218">
        <v>0</v>
      </c>
      <c r="AM62" s="218">
        <v>0</v>
      </c>
      <c r="AN62" s="218">
        <v>0</v>
      </c>
      <c r="AO62" s="218">
        <v>206.63</v>
      </c>
      <c r="AP62" s="218">
        <v>0</v>
      </c>
    </row>
    <row r="63" spans="1:42">
      <c r="A63" t="s">
        <v>105</v>
      </c>
      <c r="B63" s="218">
        <v>0</v>
      </c>
      <c r="C63" s="218">
        <v>3.54</v>
      </c>
      <c r="D63" s="218">
        <v>7.41</v>
      </c>
      <c r="E63" s="218">
        <v>0</v>
      </c>
      <c r="F63" s="218">
        <v>0</v>
      </c>
      <c r="G63" s="218">
        <v>18.989999999999998</v>
      </c>
      <c r="H63" s="218">
        <v>0</v>
      </c>
      <c r="I63" s="218">
        <v>0</v>
      </c>
      <c r="J63" s="218">
        <v>24.55</v>
      </c>
      <c r="K63" s="218">
        <v>8.1</v>
      </c>
      <c r="L63" s="218">
        <v>356.13</v>
      </c>
      <c r="M63" s="218">
        <v>0</v>
      </c>
      <c r="N63" s="218">
        <v>1.2</v>
      </c>
      <c r="O63" s="218">
        <v>0</v>
      </c>
      <c r="P63" s="218">
        <v>1.2</v>
      </c>
      <c r="Q63" s="218">
        <v>6.69</v>
      </c>
      <c r="R63" s="218">
        <v>6.56</v>
      </c>
      <c r="S63" s="218">
        <v>4.51</v>
      </c>
      <c r="T63" s="218">
        <v>0</v>
      </c>
      <c r="U63" s="218">
        <v>1.59</v>
      </c>
      <c r="V63" s="218">
        <v>4.37</v>
      </c>
      <c r="W63" s="218">
        <v>13.27</v>
      </c>
      <c r="X63" s="218">
        <v>30.76</v>
      </c>
      <c r="Y63" s="218">
        <v>0</v>
      </c>
      <c r="Z63" s="218">
        <v>43.85</v>
      </c>
      <c r="AA63" s="218">
        <v>19.93</v>
      </c>
      <c r="AB63" s="218">
        <v>0</v>
      </c>
      <c r="AC63" s="218">
        <v>13.92</v>
      </c>
      <c r="AD63" s="218">
        <v>0</v>
      </c>
      <c r="AE63" s="218">
        <v>0</v>
      </c>
      <c r="AF63" s="218">
        <v>0</v>
      </c>
      <c r="AG63" s="218">
        <v>0</v>
      </c>
      <c r="AH63" s="218">
        <v>13.5</v>
      </c>
      <c r="AI63" s="218">
        <v>0</v>
      </c>
      <c r="AJ63" s="218">
        <v>7.71</v>
      </c>
      <c r="AK63" s="218">
        <v>70.91</v>
      </c>
      <c r="AL63" s="218">
        <v>0</v>
      </c>
      <c r="AM63" s="218">
        <v>0</v>
      </c>
      <c r="AN63" s="218">
        <v>0</v>
      </c>
      <c r="AO63" s="218">
        <v>206.63</v>
      </c>
      <c r="AP63" s="218">
        <v>0</v>
      </c>
    </row>
    <row r="64" spans="1:42">
      <c r="A64" t="s">
        <v>106</v>
      </c>
      <c r="B64" s="218">
        <v>0</v>
      </c>
      <c r="C64" s="218">
        <v>3.54</v>
      </c>
      <c r="D64" s="218">
        <v>7.41</v>
      </c>
      <c r="E64" s="218">
        <v>0</v>
      </c>
      <c r="F64" s="218">
        <v>0</v>
      </c>
      <c r="G64" s="218">
        <v>18.989999999999998</v>
      </c>
      <c r="H64" s="218">
        <v>0</v>
      </c>
      <c r="I64" s="218">
        <v>0</v>
      </c>
      <c r="J64" s="218">
        <v>24.55</v>
      </c>
      <c r="K64" s="218">
        <v>8.07</v>
      </c>
      <c r="L64" s="218">
        <v>356.13</v>
      </c>
      <c r="M64" s="218">
        <v>0</v>
      </c>
      <c r="N64" s="218">
        <v>1.2</v>
      </c>
      <c r="O64" s="218">
        <v>0</v>
      </c>
      <c r="P64" s="218">
        <v>1.2</v>
      </c>
      <c r="Q64" s="218">
        <v>6.69</v>
      </c>
      <c r="R64" s="218">
        <v>6.56</v>
      </c>
      <c r="S64" s="218">
        <v>4.51</v>
      </c>
      <c r="T64" s="218">
        <v>0</v>
      </c>
      <c r="U64" s="218">
        <v>1.59</v>
      </c>
      <c r="V64" s="218">
        <v>4.37</v>
      </c>
      <c r="W64" s="218">
        <v>13.27</v>
      </c>
      <c r="X64" s="218">
        <v>30.76</v>
      </c>
      <c r="Y64" s="218">
        <v>0</v>
      </c>
      <c r="Z64" s="218">
        <v>43.85</v>
      </c>
      <c r="AA64" s="218">
        <v>19.93</v>
      </c>
      <c r="AB64" s="218">
        <v>0</v>
      </c>
      <c r="AC64" s="218">
        <v>13.92</v>
      </c>
      <c r="AD64" s="218">
        <v>0</v>
      </c>
      <c r="AE64" s="218">
        <v>0</v>
      </c>
      <c r="AF64" s="218">
        <v>0</v>
      </c>
      <c r="AG64" s="218">
        <v>0</v>
      </c>
      <c r="AH64" s="218">
        <v>13.5</v>
      </c>
      <c r="AI64" s="218">
        <v>0</v>
      </c>
      <c r="AJ64" s="218">
        <v>7.71</v>
      </c>
      <c r="AK64" s="218">
        <v>70.91</v>
      </c>
      <c r="AL64" s="218">
        <v>0</v>
      </c>
      <c r="AM64" s="218">
        <v>0</v>
      </c>
      <c r="AN64" s="218">
        <v>0</v>
      </c>
      <c r="AO64" s="218">
        <v>206.63</v>
      </c>
      <c r="AP64" s="218">
        <v>0</v>
      </c>
    </row>
    <row r="65" spans="1:42">
      <c r="A65" t="s">
        <v>107</v>
      </c>
      <c r="B65" s="218">
        <v>0</v>
      </c>
      <c r="C65" s="218">
        <v>3.54</v>
      </c>
      <c r="D65" s="218">
        <v>7.41</v>
      </c>
      <c r="E65" s="218">
        <v>0</v>
      </c>
      <c r="F65" s="218">
        <v>0</v>
      </c>
      <c r="G65" s="218">
        <v>18.989999999999998</v>
      </c>
      <c r="H65" s="218">
        <v>0</v>
      </c>
      <c r="I65" s="218">
        <v>0</v>
      </c>
      <c r="J65" s="218">
        <v>24.55</v>
      </c>
      <c r="K65" s="218">
        <v>8.2100000000000009</v>
      </c>
      <c r="L65" s="218">
        <v>356.13</v>
      </c>
      <c r="M65" s="218">
        <v>0</v>
      </c>
      <c r="N65" s="218">
        <v>1.2</v>
      </c>
      <c r="O65" s="218">
        <v>0</v>
      </c>
      <c r="P65" s="218">
        <v>1.2</v>
      </c>
      <c r="Q65" s="218">
        <v>6.69</v>
      </c>
      <c r="R65" s="218">
        <v>6.56</v>
      </c>
      <c r="S65" s="218">
        <v>4.51</v>
      </c>
      <c r="T65" s="218">
        <v>0</v>
      </c>
      <c r="U65" s="218">
        <v>1.59</v>
      </c>
      <c r="V65" s="218">
        <v>4.37</v>
      </c>
      <c r="W65" s="218">
        <v>13.27</v>
      </c>
      <c r="X65" s="218">
        <v>30.76</v>
      </c>
      <c r="Y65" s="218">
        <v>0</v>
      </c>
      <c r="Z65" s="218">
        <v>43.85</v>
      </c>
      <c r="AA65" s="218">
        <v>19.93</v>
      </c>
      <c r="AB65" s="218">
        <v>0</v>
      </c>
      <c r="AC65" s="218">
        <v>13.92</v>
      </c>
      <c r="AD65" s="218">
        <v>0</v>
      </c>
      <c r="AE65" s="218">
        <v>0</v>
      </c>
      <c r="AF65" s="218">
        <v>0</v>
      </c>
      <c r="AG65" s="218">
        <v>0</v>
      </c>
      <c r="AH65" s="218">
        <v>13.5</v>
      </c>
      <c r="AI65" s="218">
        <v>0</v>
      </c>
      <c r="AJ65" s="218">
        <v>7.71</v>
      </c>
      <c r="AK65" s="218">
        <v>70.91</v>
      </c>
      <c r="AL65" s="218">
        <v>0</v>
      </c>
      <c r="AM65" s="218">
        <v>0</v>
      </c>
      <c r="AN65" s="218">
        <v>0</v>
      </c>
      <c r="AO65" s="218">
        <v>206.63</v>
      </c>
      <c r="AP65" s="218">
        <v>0</v>
      </c>
    </row>
    <row r="66" spans="1:42">
      <c r="A66" t="s">
        <v>108</v>
      </c>
      <c r="B66" s="218">
        <v>0</v>
      </c>
      <c r="C66" s="218">
        <v>3.54</v>
      </c>
      <c r="D66" s="218">
        <v>7.41</v>
      </c>
      <c r="E66" s="218">
        <v>0</v>
      </c>
      <c r="F66" s="218">
        <v>0</v>
      </c>
      <c r="G66" s="218">
        <v>18.989999999999998</v>
      </c>
      <c r="H66" s="218">
        <v>0</v>
      </c>
      <c r="I66" s="218">
        <v>0</v>
      </c>
      <c r="J66" s="218">
        <v>24.55</v>
      </c>
      <c r="K66" s="218">
        <v>8.19</v>
      </c>
      <c r="L66" s="218">
        <v>356.13</v>
      </c>
      <c r="M66" s="218">
        <v>0</v>
      </c>
      <c r="N66" s="218">
        <v>1.2</v>
      </c>
      <c r="O66" s="218">
        <v>0</v>
      </c>
      <c r="P66" s="218">
        <v>1.2</v>
      </c>
      <c r="Q66" s="218">
        <v>6.69</v>
      </c>
      <c r="R66" s="218">
        <v>6.56</v>
      </c>
      <c r="S66" s="218">
        <v>4.51</v>
      </c>
      <c r="T66" s="218">
        <v>0</v>
      </c>
      <c r="U66" s="218">
        <v>1.59</v>
      </c>
      <c r="V66" s="218">
        <v>4.37</v>
      </c>
      <c r="W66" s="218">
        <v>13.27</v>
      </c>
      <c r="X66" s="218">
        <v>30.76</v>
      </c>
      <c r="Y66" s="218">
        <v>0</v>
      </c>
      <c r="Z66" s="218">
        <v>43.85</v>
      </c>
      <c r="AA66" s="218">
        <v>19.93</v>
      </c>
      <c r="AB66" s="218">
        <v>0</v>
      </c>
      <c r="AC66" s="218">
        <v>13.92</v>
      </c>
      <c r="AD66" s="218">
        <v>0</v>
      </c>
      <c r="AE66" s="218">
        <v>0</v>
      </c>
      <c r="AF66" s="218">
        <v>0</v>
      </c>
      <c r="AG66" s="218">
        <v>0</v>
      </c>
      <c r="AH66" s="218">
        <v>13.5</v>
      </c>
      <c r="AI66" s="218">
        <v>0</v>
      </c>
      <c r="AJ66" s="218">
        <v>7.71</v>
      </c>
      <c r="AK66" s="218">
        <v>70.91</v>
      </c>
      <c r="AL66" s="218">
        <v>0</v>
      </c>
      <c r="AM66" s="218">
        <v>0</v>
      </c>
      <c r="AN66" s="218">
        <v>0</v>
      </c>
      <c r="AO66" s="218">
        <v>206.63</v>
      </c>
      <c r="AP66" s="218">
        <v>0</v>
      </c>
    </row>
    <row r="67" spans="1:42">
      <c r="A67" t="s">
        <v>109</v>
      </c>
      <c r="B67" s="218">
        <v>0</v>
      </c>
      <c r="C67" s="218">
        <v>3.54</v>
      </c>
      <c r="D67" s="218">
        <v>7.41</v>
      </c>
      <c r="E67" s="218">
        <v>0</v>
      </c>
      <c r="F67" s="218">
        <v>0</v>
      </c>
      <c r="G67" s="218">
        <v>18.989999999999998</v>
      </c>
      <c r="H67" s="218">
        <v>0</v>
      </c>
      <c r="I67" s="218">
        <v>0</v>
      </c>
      <c r="J67" s="218">
        <v>24.89</v>
      </c>
      <c r="K67" s="218">
        <v>8.2200000000000006</v>
      </c>
      <c r="L67" s="218">
        <v>356.13</v>
      </c>
      <c r="M67" s="218">
        <v>0.76</v>
      </c>
      <c r="N67" s="218">
        <v>1.2</v>
      </c>
      <c r="O67" s="218">
        <v>0</v>
      </c>
      <c r="P67" s="218">
        <v>1.2</v>
      </c>
      <c r="Q67" s="218">
        <v>6.69</v>
      </c>
      <c r="R67" s="218">
        <v>6.52</v>
      </c>
      <c r="S67" s="218">
        <v>4.51</v>
      </c>
      <c r="T67" s="218">
        <v>0</v>
      </c>
      <c r="U67" s="218">
        <v>1.59</v>
      </c>
      <c r="V67" s="218">
        <v>4.37</v>
      </c>
      <c r="W67" s="218">
        <v>13.27</v>
      </c>
      <c r="X67" s="218">
        <v>30.76</v>
      </c>
      <c r="Y67" s="218">
        <v>0</v>
      </c>
      <c r="Z67" s="218">
        <v>43.85</v>
      </c>
      <c r="AA67" s="218">
        <v>19.93</v>
      </c>
      <c r="AB67" s="218">
        <v>0</v>
      </c>
      <c r="AC67" s="218">
        <v>13.92</v>
      </c>
      <c r="AD67" s="218">
        <v>0</v>
      </c>
      <c r="AE67" s="218">
        <v>0</v>
      </c>
      <c r="AF67" s="218">
        <v>0</v>
      </c>
      <c r="AG67" s="218">
        <v>0</v>
      </c>
      <c r="AH67" s="218">
        <v>13.5</v>
      </c>
      <c r="AI67" s="218">
        <v>0</v>
      </c>
      <c r="AJ67" s="218">
        <v>7.71</v>
      </c>
      <c r="AK67" s="218">
        <v>70.91</v>
      </c>
      <c r="AL67" s="218">
        <v>0</v>
      </c>
      <c r="AM67" s="218">
        <v>0</v>
      </c>
      <c r="AN67" s="218">
        <v>0</v>
      </c>
      <c r="AO67" s="218">
        <v>206.63</v>
      </c>
      <c r="AP67" s="218">
        <v>0</v>
      </c>
    </row>
    <row r="68" spans="1:42">
      <c r="A68" t="s">
        <v>110</v>
      </c>
      <c r="B68" s="218">
        <v>0</v>
      </c>
      <c r="C68" s="218">
        <v>3.54</v>
      </c>
      <c r="D68" s="218">
        <v>7.41</v>
      </c>
      <c r="E68" s="218">
        <v>0</v>
      </c>
      <c r="F68" s="218">
        <v>0</v>
      </c>
      <c r="G68" s="218">
        <v>18.989999999999998</v>
      </c>
      <c r="H68" s="218">
        <v>0</v>
      </c>
      <c r="I68" s="218">
        <v>0</v>
      </c>
      <c r="J68" s="218">
        <v>24.89</v>
      </c>
      <c r="K68" s="218">
        <v>8.39</v>
      </c>
      <c r="L68" s="218">
        <v>356.13</v>
      </c>
      <c r="M68" s="218">
        <v>0.79</v>
      </c>
      <c r="N68" s="218">
        <v>1.2</v>
      </c>
      <c r="O68" s="218">
        <v>0</v>
      </c>
      <c r="P68" s="218">
        <v>1.2</v>
      </c>
      <c r="Q68" s="218">
        <v>6.69</v>
      </c>
      <c r="R68" s="218">
        <v>6.52</v>
      </c>
      <c r="S68" s="218">
        <v>4.51</v>
      </c>
      <c r="T68" s="218">
        <v>0</v>
      </c>
      <c r="U68" s="218">
        <v>1.59</v>
      </c>
      <c r="V68" s="218">
        <v>4.37</v>
      </c>
      <c r="W68" s="218">
        <v>13.27</v>
      </c>
      <c r="X68" s="218">
        <v>30.76</v>
      </c>
      <c r="Y68" s="218">
        <v>0</v>
      </c>
      <c r="Z68" s="218">
        <v>43.85</v>
      </c>
      <c r="AA68" s="218">
        <v>19.93</v>
      </c>
      <c r="AB68" s="218">
        <v>0</v>
      </c>
      <c r="AC68" s="218">
        <v>13.92</v>
      </c>
      <c r="AD68" s="218">
        <v>0</v>
      </c>
      <c r="AE68" s="218">
        <v>0</v>
      </c>
      <c r="AF68" s="218">
        <v>0</v>
      </c>
      <c r="AG68" s="218">
        <v>0</v>
      </c>
      <c r="AH68" s="218">
        <v>13.5</v>
      </c>
      <c r="AI68" s="218">
        <v>0</v>
      </c>
      <c r="AJ68" s="218">
        <v>7.71</v>
      </c>
      <c r="AK68" s="218">
        <v>70.91</v>
      </c>
      <c r="AL68" s="218">
        <v>0</v>
      </c>
      <c r="AM68" s="218">
        <v>0</v>
      </c>
      <c r="AN68" s="218">
        <v>0</v>
      </c>
      <c r="AO68" s="218">
        <v>206.63</v>
      </c>
      <c r="AP68" s="218">
        <v>0</v>
      </c>
    </row>
    <row r="69" spans="1:42">
      <c r="A69" t="s">
        <v>111</v>
      </c>
      <c r="B69" s="218">
        <v>0</v>
      </c>
      <c r="C69" s="218">
        <v>3.54</v>
      </c>
      <c r="D69" s="218">
        <v>7.41</v>
      </c>
      <c r="E69" s="218">
        <v>0</v>
      </c>
      <c r="F69" s="218">
        <v>0</v>
      </c>
      <c r="G69" s="218">
        <v>18.989999999999998</v>
      </c>
      <c r="H69" s="218">
        <v>0</v>
      </c>
      <c r="I69" s="218">
        <v>0</v>
      </c>
      <c r="J69" s="218">
        <v>24.89</v>
      </c>
      <c r="K69" s="218">
        <v>9.41</v>
      </c>
      <c r="L69" s="218">
        <v>356.13</v>
      </c>
      <c r="M69" s="218">
        <v>0.79</v>
      </c>
      <c r="N69" s="218">
        <v>1.2</v>
      </c>
      <c r="O69" s="218">
        <v>0</v>
      </c>
      <c r="P69" s="218">
        <v>1.2</v>
      </c>
      <c r="Q69" s="218">
        <v>6.69</v>
      </c>
      <c r="R69" s="218">
        <v>7.4</v>
      </c>
      <c r="S69" s="218">
        <v>5.82</v>
      </c>
      <c r="T69" s="218">
        <v>0</v>
      </c>
      <c r="U69" s="218">
        <v>1.59</v>
      </c>
      <c r="V69" s="218">
        <v>4.37</v>
      </c>
      <c r="W69" s="218">
        <v>13.27</v>
      </c>
      <c r="X69" s="218">
        <v>30.76</v>
      </c>
      <c r="Y69" s="218">
        <v>0</v>
      </c>
      <c r="Z69" s="218">
        <v>43.85</v>
      </c>
      <c r="AA69" s="218">
        <v>19.93</v>
      </c>
      <c r="AB69" s="218">
        <v>0</v>
      </c>
      <c r="AC69" s="218">
        <v>13.92</v>
      </c>
      <c r="AD69" s="218">
        <v>0</v>
      </c>
      <c r="AE69" s="218">
        <v>0</v>
      </c>
      <c r="AF69" s="218">
        <v>0</v>
      </c>
      <c r="AG69" s="218">
        <v>0</v>
      </c>
      <c r="AH69" s="218">
        <v>13.5</v>
      </c>
      <c r="AI69" s="218">
        <v>0</v>
      </c>
      <c r="AJ69" s="218">
        <v>7.71</v>
      </c>
      <c r="AK69" s="218">
        <v>70.91</v>
      </c>
      <c r="AL69" s="218">
        <v>0</v>
      </c>
      <c r="AM69" s="218">
        <v>0</v>
      </c>
      <c r="AN69" s="218">
        <v>0</v>
      </c>
      <c r="AO69" s="218">
        <v>206.63</v>
      </c>
      <c r="AP69" s="218">
        <v>0</v>
      </c>
    </row>
    <row r="70" spans="1:42">
      <c r="A70" t="s">
        <v>112</v>
      </c>
      <c r="B70" s="218">
        <v>0</v>
      </c>
      <c r="C70" s="218">
        <v>3.54</v>
      </c>
      <c r="D70" s="218">
        <v>7.41</v>
      </c>
      <c r="E70" s="218">
        <v>0</v>
      </c>
      <c r="F70" s="218">
        <v>0</v>
      </c>
      <c r="G70" s="218">
        <v>18.989999999999998</v>
      </c>
      <c r="H70" s="218">
        <v>0</v>
      </c>
      <c r="I70" s="218">
        <v>0</v>
      </c>
      <c r="J70" s="218">
        <v>24.89</v>
      </c>
      <c r="K70" s="218">
        <v>9.41</v>
      </c>
      <c r="L70" s="218">
        <v>356.13</v>
      </c>
      <c r="M70" s="218">
        <v>0.79</v>
      </c>
      <c r="N70" s="218">
        <v>1.2</v>
      </c>
      <c r="O70" s="218">
        <v>0</v>
      </c>
      <c r="P70" s="218">
        <v>1.2</v>
      </c>
      <c r="Q70" s="218">
        <v>6.69</v>
      </c>
      <c r="R70" s="218">
        <v>7.4</v>
      </c>
      <c r="S70" s="218">
        <v>5.82</v>
      </c>
      <c r="T70" s="218">
        <v>0</v>
      </c>
      <c r="U70" s="218">
        <v>1.59</v>
      </c>
      <c r="V70" s="218">
        <v>4.37</v>
      </c>
      <c r="W70" s="218">
        <v>13.27</v>
      </c>
      <c r="X70" s="218">
        <v>30.76</v>
      </c>
      <c r="Y70" s="218">
        <v>0</v>
      </c>
      <c r="Z70" s="218">
        <v>43.85</v>
      </c>
      <c r="AA70" s="218">
        <v>19.93</v>
      </c>
      <c r="AB70" s="218">
        <v>0</v>
      </c>
      <c r="AC70" s="218">
        <v>13.92</v>
      </c>
      <c r="AD70" s="218">
        <v>0</v>
      </c>
      <c r="AE70" s="218">
        <v>0</v>
      </c>
      <c r="AF70" s="218">
        <v>0</v>
      </c>
      <c r="AG70" s="218">
        <v>0</v>
      </c>
      <c r="AH70" s="218">
        <v>13.5</v>
      </c>
      <c r="AI70" s="218">
        <v>0</v>
      </c>
      <c r="AJ70" s="218">
        <v>7.71</v>
      </c>
      <c r="AK70" s="218">
        <v>70.91</v>
      </c>
      <c r="AL70" s="218">
        <v>0</v>
      </c>
      <c r="AM70" s="218">
        <v>0</v>
      </c>
      <c r="AN70" s="218">
        <v>0</v>
      </c>
      <c r="AO70" s="218">
        <v>206.63</v>
      </c>
      <c r="AP70" s="218">
        <v>0</v>
      </c>
    </row>
    <row r="71" spans="1:42">
      <c r="A71" t="s">
        <v>113</v>
      </c>
      <c r="B71" s="218">
        <v>0</v>
      </c>
      <c r="C71" s="218">
        <v>3.87</v>
      </c>
      <c r="D71" s="218">
        <v>7.41</v>
      </c>
      <c r="E71" s="218">
        <v>0</v>
      </c>
      <c r="F71" s="218">
        <v>0</v>
      </c>
      <c r="G71" s="218">
        <v>18.989999999999998</v>
      </c>
      <c r="H71" s="218">
        <v>0</v>
      </c>
      <c r="I71" s="218">
        <v>0</v>
      </c>
      <c r="J71" s="218">
        <v>24.89</v>
      </c>
      <c r="K71" s="218">
        <v>9.41</v>
      </c>
      <c r="L71" s="218">
        <v>356.13</v>
      </c>
      <c r="M71" s="218">
        <v>0.79</v>
      </c>
      <c r="N71" s="218">
        <v>1.2</v>
      </c>
      <c r="O71" s="218">
        <v>0</v>
      </c>
      <c r="P71" s="218">
        <v>1.05</v>
      </c>
      <c r="Q71" s="218">
        <v>6.69</v>
      </c>
      <c r="R71" s="218">
        <v>7.4</v>
      </c>
      <c r="S71" s="218">
        <v>5.82</v>
      </c>
      <c r="T71" s="218">
        <v>0</v>
      </c>
      <c r="U71" s="218">
        <v>1.59</v>
      </c>
      <c r="V71" s="218">
        <v>4.37</v>
      </c>
      <c r="W71" s="218">
        <v>13.27</v>
      </c>
      <c r="X71" s="218">
        <v>30.76</v>
      </c>
      <c r="Y71" s="218">
        <v>0</v>
      </c>
      <c r="Z71" s="218">
        <v>43.85</v>
      </c>
      <c r="AA71" s="218">
        <v>19.93</v>
      </c>
      <c r="AB71" s="218">
        <v>0</v>
      </c>
      <c r="AC71" s="218">
        <v>13.92</v>
      </c>
      <c r="AD71" s="218">
        <v>0</v>
      </c>
      <c r="AE71" s="218">
        <v>0</v>
      </c>
      <c r="AF71" s="218">
        <v>0</v>
      </c>
      <c r="AG71" s="218">
        <v>0</v>
      </c>
      <c r="AH71" s="218">
        <v>13.5</v>
      </c>
      <c r="AI71" s="218">
        <v>0</v>
      </c>
      <c r="AJ71" s="218">
        <v>7.71</v>
      </c>
      <c r="AK71" s="218">
        <v>70.91</v>
      </c>
      <c r="AL71" s="218">
        <v>0</v>
      </c>
      <c r="AM71" s="218">
        <v>0</v>
      </c>
      <c r="AN71" s="218">
        <v>0</v>
      </c>
      <c r="AO71" s="218">
        <v>206.63</v>
      </c>
      <c r="AP71" s="218">
        <v>0</v>
      </c>
    </row>
    <row r="72" spans="1:42">
      <c r="A72" t="s">
        <v>114</v>
      </c>
      <c r="B72" s="218">
        <v>0</v>
      </c>
      <c r="C72" s="218">
        <v>3.87</v>
      </c>
      <c r="D72" s="218">
        <v>7.41</v>
      </c>
      <c r="E72" s="218">
        <v>0</v>
      </c>
      <c r="F72" s="218">
        <v>0</v>
      </c>
      <c r="G72" s="218">
        <v>18.989999999999998</v>
      </c>
      <c r="H72" s="218">
        <v>0</v>
      </c>
      <c r="I72" s="218">
        <v>0</v>
      </c>
      <c r="J72" s="218">
        <v>24.89</v>
      </c>
      <c r="K72" s="218">
        <v>9.41</v>
      </c>
      <c r="L72" s="218">
        <v>356.13</v>
      </c>
      <c r="M72" s="218">
        <v>0.79</v>
      </c>
      <c r="N72" s="218">
        <v>1.2</v>
      </c>
      <c r="O72" s="218">
        <v>0</v>
      </c>
      <c r="P72" s="218">
        <v>1.05</v>
      </c>
      <c r="Q72" s="218">
        <v>6.69</v>
      </c>
      <c r="R72" s="218">
        <v>7.4</v>
      </c>
      <c r="S72" s="218">
        <v>5.82</v>
      </c>
      <c r="T72" s="218">
        <v>0</v>
      </c>
      <c r="U72" s="218">
        <v>1.59</v>
      </c>
      <c r="V72" s="218">
        <v>4.37</v>
      </c>
      <c r="W72" s="218">
        <v>13.27</v>
      </c>
      <c r="X72" s="218">
        <v>30.76</v>
      </c>
      <c r="Y72" s="218">
        <v>0</v>
      </c>
      <c r="Z72" s="218">
        <v>43.85</v>
      </c>
      <c r="AA72" s="218">
        <v>19.93</v>
      </c>
      <c r="AB72" s="218">
        <v>0</v>
      </c>
      <c r="AC72" s="218">
        <v>13.92</v>
      </c>
      <c r="AD72" s="218">
        <v>0</v>
      </c>
      <c r="AE72" s="218">
        <v>0</v>
      </c>
      <c r="AF72" s="218">
        <v>0</v>
      </c>
      <c r="AG72" s="218">
        <v>0</v>
      </c>
      <c r="AH72" s="218">
        <v>13.5</v>
      </c>
      <c r="AI72" s="218">
        <v>0</v>
      </c>
      <c r="AJ72" s="218">
        <v>7.71</v>
      </c>
      <c r="AK72" s="218">
        <v>70.91</v>
      </c>
      <c r="AL72" s="218">
        <v>0</v>
      </c>
      <c r="AM72" s="218">
        <v>0</v>
      </c>
      <c r="AN72" s="218">
        <v>0</v>
      </c>
      <c r="AO72" s="218">
        <v>206.63</v>
      </c>
      <c r="AP72" s="218">
        <v>0</v>
      </c>
    </row>
    <row r="73" spans="1:42">
      <c r="A73" t="s">
        <v>115</v>
      </c>
      <c r="B73" s="218">
        <v>0</v>
      </c>
      <c r="C73" s="218">
        <v>3.87</v>
      </c>
      <c r="D73" s="218">
        <v>7.41</v>
      </c>
      <c r="E73" s="218">
        <v>0</v>
      </c>
      <c r="F73" s="218">
        <v>0</v>
      </c>
      <c r="G73" s="218">
        <v>18.989999999999998</v>
      </c>
      <c r="H73" s="218">
        <v>0</v>
      </c>
      <c r="I73" s="218">
        <v>0</v>
      </c>
      <c r="J73" s="218">
        <v>24.89</v>
      </c>
      <c r="K73" s="218">
        <v>9.41</v>
      </c>
      <c r="L73" s="218">
        <v>332.76</v>
      </c>
      <c r="M73" s="218">
        <v>0.8</v>
      </c>
      <c r="N73" s="218">
        <v>1.2</v>
      </c>
      <c r="O73" s="218">
        <v>0</v>
      </c>
      <c r="P73" s="218">
        <v>1.05</v>
      </c>
      <c r="Q73" s="218">
        <v>6.69</v>
      </c>
      <c r="R73" s="218">
        <v>10.87</v>
      </c>
      <c r="S73" s="218">
        <v>8.08</v>
      </c>
      <c r="T73" s="218">
        <v>0</v>
      </c>
      <c r="U73" s="218">
        <v>1.59</v>
      </c>
      <c r="V73" s="218">
        <v>4.37</v>
      </c>
      <c r="W73" s="218">
        <v>13.32</v>
      </c>
      <c r="X73" s="218">
        <v>33.659999999999997</v>
      </c>
      <c r="Y73" s="218">
        <v>0</v>
      </c>
      <c r="Z73" s="218">
        <v>43.85</v>
      </c>
      <c r="AA73" s="218">
        <v>19.93</v>
      </c>
      <c r="AB73" s="218">
        <v>0</v>
      </c>
      <c r="AC73" s="218">
        <v>13.92</v>
      </c>
      <c r="AD73" s="218">
        <v>0</v>
      </c>
      <c r="AE73" s="218">
        <v>0</v>
      </c>
      <c r="AF73" s="218">
        <v>0</v>
      </c>
      <c r="AG73" s="218">
        <v>0</v>
      </c>
      <c r="AH73" s="218">
        <v>13.5</v>
      </c>
      <c r="AI73" s="218">
        <v>0</v>
      </c>
      <c r="AJ73" s="218">
        <v>7.71</v>
      </c>
      <c r="AK73" s="218">
        <v>70.91</v>
      </c>
      <c r="AL73" s="218">
        <v>0</v>
      </c>
      <c r="AM73" s="218">
        <v>0</v>
      </c>
      <c r="AN73" s="218">
        <v>0</v>
      </c>
      <c r="AO73" s="218">
        <v>206.63</v>
      </c>
      <c r="AP73" s="218">
        <v>0</v>
      </c>
    </row>
    <row r="74" spans="1:42">
      <c r="A74" t="s">
        <v>116</v>
      </c>
      <c r="B74" s="218">
        <v>0</v>
      </c>
      <c r="C74" s="218">
        <v>3.87</v>
      </c>
      <c r="D74" s="218">
        <v>7.41</v>
      </c>
      <c r="E74" s="218">
        <v>0</v>
      </c>
      <c r="F74" s="218">
        <v>0</v>
      </c>
      <c r="G74" s="218">
        <v>18.989999999999998</v>
      </c>
      <c r="H74" s="218">
        <v>0</v>
      </c>
      <c r="I74" s="218">
        <v>0</v>
      </c>
      <c r="J74" s="218">
        <v>24.89</v>
      </c>
      <c r="K74" s="218">
        <v>9.41</v>
      </c>
      <c r="L74" s="218">
        <v>317.47000000000003</v>
      </c>
      <c r="M74" s="218">
        <v>0.8</v>
      </c>
      <c r="N74" s="218">
        <v>1.2</v>
      </c>
      <c r="O74" s="218">
        <v>0</v>
      </c>
      <c r="P74" s="218">
        <v>1.05</v>
      </c>
      <c r="Q74" s="218">
        <v>6.69</v>
      </c>
      <c r="R74" s="218">
        <v>10.87</v>
      </c>
      <c r="S74" s="218">
        <v>8.08</v>
      </c>
      <c r="T74" s="218">
        <v>0</v>
      </c>
      <c r="U74" s="218">
        <v>1.59</v>
      </c>
      <c r="V74" s="218">
        <v>4.37</v>
      </c>
      <c r="W74" s="218">
        <v>13.27</v>
      </c>
      <c r="X74" s="218">
        <v>33.659999999999997</v>
      </c>
      <c r="Y74" s="218">
        <v>0</v>
      </c>
      <c r="Z74" s="218">
        <v>43.85</v>
      </c>
      <c r="AA74" s="218">
        <v>19.93</v>
      </c>
      <c r="AB74" s="218">
        <v>0</v>
      </c>
      <c r="AC74" s="218">
        <v>13.92</v>
      </c>
      <c r="AD74" s="218">
        <v>0</v>
      </c>
      <c r="AE74" s="218">
        <v>0</v>
      </c>
      <c r="AF74" s="218">
        <v>0</v>
      </c>
      <c r="AG74" s="218">
        <v>0</v>
      </c>
      <c r="AH74" s="218">
        <v>13.5</v>
      </c>
      <c r="AI74" s="218">
        <v>0</v>
      </c>
      <c r="AJ74" s="218">
        <v>7.71</v>
      </c>
      <c r="AK74" s="218">
        <v>70.91</v>
      </c>
      <c r="AL74" s="218">
        <v>0</v>
      </c>
      <c r="AM74" s="218">
        <v>0</v>
      </c>
      <c r="AN74" s="218">
        <v>0</v>
      </c>
      <c r="AO74" s="218">
        <v>206.63</v>
      </c>
      <c r="AP74" s="218">
        <v>0</v>
      </c>
    </row>
    <row r="75" spans="1:42">
      <c r="A75" t="s">
        <v>117</v>
      </c>
      <c r="B75" s="218">
        <v>0</v>
      </c>
      <c r="C75" s="218">
        <v>3.87</v>
      </c>
      <c r="D75" s="218">
        <v>7.41</v>
      </c>
      <c r="E75" s="218">
        <v>0</v>
      </c>
      <c r="F75" s="218">
        <v>0</v>
      </c>
      <c r="G75" s="218">
        <v>18.989999999999998</v>
      </c>
      <c r="H75" s="218">
        <v>0</v>
      </c>
      <c r="I75" s="218">
        <v>0</v>
      </c>
      <c r="J75" s="218">
        <v>24.89</v>
      </c>
      <c r="K75" s="218">
        <v>9.41</v>
      </c>
      <c r="L75" s="218">
        <v>317.47000000000003</v>
      </c>
      <c r="M75" s="218">
        <v>0.8</v>
      </c>
      <c r="N75" s="218">
        <v>1.2</v>
      </c>
      <c r="O75" s="218">
        <v>0</v>
      </c>
      <c r="P75" s="218">
        <v>1.05</v>
      </c>
      <c r="Q75" s="218">
        <v>6.69</v>
      </c>
      <c r="R75" s="218">
        <v>13.01</v>
      </c>
      <c r="S75" s="218">
        <v>8.08</v>
      </c>
      <c r="T75" s="218">
        <v>0</v>
      </c>
      <c r="U75" s="218">
        <v>1.59</v>
      </c>
      <c r="V75" s="218">
        <v>4.37</v>
      </c>
      <c r="W75" s="218">
        <v>13.27</v>
      </c>
      <c r="X75" s="218">
        <v>33.659999999999997</v>
      </c>
      <c r="Y75" s="218">
        <v>0</v>
      </c>
      <c r="Z75" s="218">
        <v>46.41</v>
      </c>
      <c r="AA75" s="218">
        <v>19.93</v>
      </c>
      <c r="AB75" s="218">
        <v>0</v>
      </c>
      <c r="AC75" s="218">
        <v>13.92</v>
      </c>
      <c r="AD75" s="218">
        <v>0</v>
      </c>
      <c r="AE75" s="218">
        <v>0</v>
      </c>
      <c r="AF75" s="218">
        <v>0</v>
      </c>
      <c r="AG75" s="218">
        <v>21.09</v>
      </c>
      <c r="AH75" s="218">
        <v>0</v>
      </c>
      <c r="AI75" s="218">
        <v>7.71</v>
      </c>
      <c r="AJ75" s="218">
        <v>0</v>
      </c>
      <c r="AK75" s="218">
        <v>70.91</v>
      </c>
      <c r="AL75" s="218">
        <v>0</v>
      </c>
      <c r="AM75" s="218">
        <v>0</v>
      </c>
      <c r="AN75" s="218">
        <v>0</v>
      </c>
      <c r="AO75" s="218">
        <v>210.98</v>
      </c>
      <c r="AP75" s="218">
        <v>0</v>
      </c>
    </row>
    <row r="76" spans="1:42">
      <c r="A76" t="s">
        <v>118</v>
      </c>
      <c r="B76" s="218">
        <v>0</v>
      </c>
      <c r="C76" s="218">
        <v>3.87</v>
      </c>
      <c r="D76" s="218">
        <v>7.41</v>
      </c>
      <c r="E76" s="218">
        <v>0</v>
      </c>
      <c r="F76" s="218">
        <v>0</v>
      </c>
      <c r="G76" s="218">
        <v>18.989999999999998</v>
      </c>
      <c r="H76" s="218">
        <v>0</v>
      </c>
      <c r="I76" s="218">
        <v>0</v>
      </c>
      <c r="J76" s="218">
        <v>24.89</v>
      </c>
      <c r="K76" s="218">
        <v>9.41</v>
      </c>
      <c r="L76" s="218">
        <v>317.47000000000003</v>
      </c>
      <c r="M76" s="218">
        <v>0.8</v>
      </c>
      <c r="N76" s="218">
        <v>1.2</v>
      </c>
      <c r="O76" s="218">
        <v>0</v>
      </c>
      <c r="P76" s="218">
        <v>1.05</v>
      </c>
      <c r="Q76" s="218">
        <v>6.69</v>
      </c>
      <c r="R76" s="218">
        <v>13.01</v>
      </c>
      <c r="S76" s="218">
        <v>8.08</v>
      </c>
      <c r="T76" s="218">
        <v>0</v>
      </c>
      <c r="U76" s="218">
        <v>1.59</v>
      </c>
      <c r="V76" s="218">
        <v>4.37</v>
      </c>
      <c r="W76" s="218">
        <v>13.27</v>
      </c>
      <c r="X76" s="218">
        <v>33.659999999999997</v>
      </c>
      <c r="Y76" s="218">
        <v>0</v>
      </c>
      <c r="Z76" s="218">
        <v>43.85</v>
      </c>
      <c r="AA76" s="218">
        <v>19.93</v>
      </c>
      <c r="AB76" s="218">
        <v>0</v>
      </c>
      <c r="AC76" s="218">
        <v>13.92</v>
      </c>
      <c r="AD76" s="218">
        <v>0</v>
      </c>
      <c r="AE76" s="218">
        <v>0</v>
      </c>
      <c r="AF76" s="218">
        <v>0</v>
      </c>
      <c r="AG76" s="218">
        <v>21.09</v>
      </c>
      <c r="AH76" s="218">
        <v>0</v>
      </c>
      <c r="AI76" s="218">
        <v>7.71</v>
      </c>
      <c r="AJ76" s="218">
        <v>0</v>
      </c>
      <c r="AK76" s="218">
        <v>70.91</v>
      </c>
      <c r="AL76" s="218">
        <v>0</v>
      </c>
      <c r="AM76" s="218">
        <v>0</v>
      </c>
      <c r="AN76" s="218">
        <v>0</v>
      </c>
      <c r="AO76" s="218">
        <v>210.98</v>
      </c>
      <c r="AP76" s="218">
        <v>0</v>
      </c>
    </row>
    <row r="77" spans="1:42">
      <c r="A77" t="s">
        <v>119</v>
      </c>
      <c r="B77" s="218">
        <v>0</v>
      </c>
      <c r="C77" s="218">
        <v>3.87</v>
      </c>
      <c r="D77" s="218">
        <v>7.41</v>
      </c>
      <c r="E77" s="218">
        <v>0</v>
      </c>
      <c r="F77" s="218">
        <v>0</v>
      </c>
      <c r="G77" s="218">
        <v>18.989999999999998</v>
      </c>
      <c r="H77" s="218">
        <v>0</v>
      </c>
      <c r="I77" s="218">
        <v>0</v>
      </c>
      <c r="J77" s="218">
        <v>24.89</v>
      </c>
      <c r="K77" s="218">
        <v>9.41</v>
      </c>
      <c r="L77" s="218">
        <v>317.47000000000003</v>
      </c>
      <c r="M77" s="218">
        <v>0.8</v>
      </c>
      <c r="N77" s="218">
        <v>1.2</v>
      </c>
      <c r="O77" s="218">
        <v>0</v>
      </c>
      <c r="P77" s="218">
        <v>1.05</v>
      </c>
      <c r="Q77" s="218">
        <v>6.69</v>
      </c>
      <c r="R77" s="218">
        <v>13.01</v>
      </c>
      <c r="S77" s="218">
        <v>8.09</v>
      </c>
      <c r="T77" s="218">
        <v>0</v>
      </c>
      <c r="U77" s="218">
        <v>1.59</v>
      </c>
      <c r="V77" s="218">
        <v>4.37</v>
      </c>
      <c r="W77" s="218">
        <v>11.55</v>
      </c>
      <c r="X77" s="218">
        <v>33.659999999999997</v>
      </c>
      <c r="Y77" s="218">
        <v>0</v>
      </c>
      <c r="Z77" s="218">
        <v>43.85</v>
      </c>
      <c r="AA77" s="218">
        <v>19.93</v>
      </c>
      <c r="AB77" s="218">
        <v>0</v>
      </c>
      <c r="AC77" s="218">
        <v>13.92</v>
      </c>
      <c r="AD77" s="218">
        <v>0</v>
      </c>
      <c r="AE77" s="218">
        <v>0</v>
      </c>
      <c r="AF77" s="218">
        <v>0</v>
      </c>
      <c r="AG77" s="218">
        <v>21.09</v>
      </c>
      <c r="AH77" s="218">
        <v>0</v>
      </c>
      <c r="AI77" s="218">
        <v>7.71</v>
      </c>
      <c r="AJ77" s="218">
        <v>0</v>
      </c>
      <c r="AK77" s="218">
        <v>70.91</v>
      </c>
      <c r="AL77" s="218">
        <v>0</v>
      </c>
      <c r="AM77" s="218">
        <v>0</v>
      </c>
      <c r="AN77" s="218">
        <v>0</v>
      </c>
      <c r="AO77" s="218">
        <v>210.98</v>
      </c>
      <c r="AP77" s="218">
        <v>0</v>
      </c>
    </row>
    <row r="78" spans="1:42">
      <c r="A78" t="s">
        <v>120</v>
      </c>
      <c r="B78" s="218">
        <v>0</v>
      </c>
      <c r="C78" s="218">
        <v>3.87</v>
      </c>
      <c r="D78" s="218">
        <v>7.41</v>
      </c>
      <c r="E78" s="218">
        <v>0</v>
      </c>
      <c r="F78" s="218">
        <v>0</v>
      </c>
      <c r="G78" s="218">
        <v>18.989999999999998</v>
      </c>
      <c r="H78" s="218">
        <v>0</v>
      </c>
      <c r="I78" s="218">
        <v>0</v>
      </c>
      <c r="J78" s="218">
        <v>24.89</v>
      </c>
      <c r="K78" s="218">
        <v>9.41</v>
      </c>
      <c r="L78" s="218">
        <v>317.47000000000003</v>
      </c>
      <c r="M78" s="218">
        <v>0.8</v>
      </c>
      <c r="N78" s="218">
        <v>1.2</v>
      </c>
      <c r="O78" s="218">
        <v>0</v>
      </c>
      <c r="P78" s="218">
        <v>1.05</v>
      </c>
      <c r="Q78" s="218">
        <v>6.69</v>
      </c>
      <c r="R78" s="218">
        <v>13.01</v>
      </c>
      <c r="S78" s="218">
        <v>8.09</v>
      </c>
      <c r="T78" s="218">
        <v>0</v>
      </c>
      <c r="U78" s="218">
        <v>1.59</v>
      </c>
      <c r="V78" s="218">
        <v>4.37</v>
      </c>
      <c r="W78" s="218">
        <v>11.55</v>
      </c>
      <c r="X78" s="218">
        <v>33.659999999999997</v>
      </c>
      <c r="Y78" s="218">
        <v>0</v>
      </c>
      <c r="Z78" s="218">
        <v>43.85</v>
      </c>
      <c r="AA78" s="218">
        <v>19.93</v>
      </c>
      <c r="AB78" s="218">
        <v>0</v>
      </c>
      <c r="AC78" s="218">
        <v>13.92</v>
      </c>
      <c r="AD78" s="218">
        <v>0</v>
      </c>
      <c r="AE78" s="218">
        <v>0</v>
      </c>
      <c r="AF78" s="218">
        <v>0</v>
      </c>
      <c r="AG78" s="218">
        <v>21.09</v>
      </c>
      <c r="AH78" s="218">
        <v>0</v>
      </c>
      <c r="AI78" s="218">
        <v>7.71</v>
      </c>
      <c r="AJ78" s="218">
        <v>0</v>
      </c>
      <c r="AK78" s="218">
        <v>70.91</v>
      </c>
      <c r="AL78" s="218">
        <v>0</v>
      </c>
      <c r="AM78" s="218">
        <v>0</v>
      </c>
      <c r="AN78" s="218">
        <v>0</v>
      </c>
      <c r="AO78" s="218">
        <v>210.98</v>
      </c>
      <c r="AP78" s="218">
        <v>0</v>
      </c>
    </row>
    <row r="79" spans="1:42">
      <c r="A79" t="s">
        <v>121</v>
      </c>
      <c r="B79" s="218">
        <v>0</v>
      </c>
      <c r="C79" s="218">
        <v>4.1900000000000004</v>
      </c>
      <c r="D79" s="218">
        <v>7.41</v>
      </c>
      <c r="E79" s="218">
        <v>0</v>
      </c>
      <c r="F79" s="218">
        <v>0</v>
      </c>
      <c r="G79" s="218">
        <v>18.989999999999998</v>
      </c>
      <c r="H79" s="218">
        <v>0</v>
      </c>
      <c r="I79" s="218">
        <v>0</v>
      </c>
      <c r="J79" s="218">
        <v>24.89</v>
      </c>
      <c r="K79" s="218">
        <v>9.41</v>
      </c>
      <c r="L79" s="218">
        <v>318.33</v>
      </c>
      <c r="M79" s="218">
        <v>0.8</v>
      </c>
      <c r="N79" s="218">
        <v>1.2</v>
      </c>
      <c r="O79" s="218">
        <v>0</v>
      </c>
      <c r="P79" s="218">
        <v>1.05</v>
      </c>
      <c r="Q79" s="218">
        <v>6.69</v>
      </c>
      <c r="R79" s="218">
        <v>13.01</v>
      </c>
      <c r="S79" s="218">
        <v>8.09</v>
      </c>
      <c r="T79" s="218">
        <v>0</v>
      </c>
      <c r="U79" s="218">
        <v>1.59</v>
      </c>
      <c r="V79" s="218">
        <v>4.37</v>
      </c>
      <c r="W79" s="218">
        <v>12.25</v>
      </c>
      <c r="X79" s="218">
        <v>33.659999999999997</v>
      </c>
      <c r="Y79" s="218">
        <v>0</v>
      </c>
      <c r="Z79" s="218">
        <v>43.85</v>
      </c>
      <c r="AA79" s="218">
        <v>19.93</v>
      </c>
      <c r="AB79" s="218">
        <v>0</v>
      </c>
      <c r="AC79" s="218">
        <v>13.92</v>
      </c>
      <c r="AD79" s="218">
        <v>0</v>
      </c>
      <c r="AE79" s="218">
        <v>0</v>
      </c>
      <c r="AF79" s="218">
        <v>0</v>
      </c>
      <c r="AG79" s="218">
        <v>22.97</v>
      </c>
      <c r="AH79" s="218">
        <v>0</v>
      </c>
      <c r="AI79" s="218">
        <v>7.71</v>
      </c>
      <c r="AJ79" s="218">
        <v>0</v>
      </c>
      <c r="AK79" s="218">
        <v>70.91</v>
      </c>
      <c r="AL79" s="218">
        <v>0</v>
      </c>
      <c r="AM79" s="218">
        <v>0</v>
      </c>
      <c r="AN79" s="218">
        <v>0</v>
      </c>
      <c r="AO79" s="218">
        <v>210.98</v>
      </c>
      <c r="AP79" s="218">
        <v>0</v>
      </c>
    </row>
    <row r="80" spans="1:42">
      <c r="A80" t="s">
        <v>122</v>
      </c>
      <c r="B80" s="218">
        <v>0</v>
      </c>
      <c r="C80" s="218">
        <v>4.1900000000000004</v>
      </c>
      <c r="D80" s="218">
        <v>7.41</v>
      </c>
      <c r="E80" s="218">
        <v>0</v>
      </c>
      <c r="F80" s="218">
        <v>0</v>
      </c>
      <c r="G80" s="218">
        <v>18.989999999999998</v>
      </c>
      <c r="H80" s="218">
        <v>0</v>
      </c>
      <c r="I80" s="218">
        <v>0</v>
      </c>
      <c r="J80" s="218">
        <v>24.89</v>
      </c>
      <c r="K80" s="218">
        <v>9.41</v>
      </c>
      <c r="L80" s="218">
        <v>318.33</v>
      </c>
      <c r="M80" s="218">
        <v>0.8</v>
      </c>
      <c r="N80" s="218">
        <v>1.2</v>
      </c>
      <c r="O80" s="218">
        <v>0</v>
      </c>
      <c r="P80" s="218">
        <v>1.05</v>
      </c>
      <c r="Q80" s="218">
        <v>6.69</v>
      </c>
      <c r="R80" s="218">
        <v>13.01</v>
      </c>
      <c r="S80" s="218">
        <v>8.09</v>
      </c>
      <c r="T80" s="218">
        <v>0</v>
      </c>
      <c r="U80" s="218">
        <v>1.59</v>
      </c>
      <c r="V80" s="218">
        <v>4.37</v>
      </c>
      <c r="W80" s="218">
        <v>0.45</v>
      </c>
      <c r="X80" s="218">
        <v>1.5</v>
      </c>
      <c r="Y80" s="218">
        <v>0</v>
      </c>
      <c r="Z80" s="218">
        <v>43.85</v>
      </c>
      <c r="AA80" s="218">
        <v>19.93</v>
      </c>
      <c r="AB80" s="218">
        <v>0</v>
      </c>
      <c r="AC80" s="218">
        <v>13.92</v>
      </c>
      <c r="AD80" s="218">
        <v>0</v>
      </c>
      <c r="AE80" s="218">
        <v>0</v>
      </c>
      <c r="AF80" s="218">
        <v>0</v>
      </c>
      <c r="AG80" s="218">
        <v>22.97</v>
      </c>
      <c r="AH80" s="218">
        <v>0</v>
      </c>
      <c r="AI80" s="218">
        <v>7.71</v>
      </c>
      <c r="AJ80" s="218">
        <v>0</v>
      </c>
      <c r="AK80" s="218">
        <v>70.91</v>
      </c>
      <c r="AL80" s="218">
        <v>0</v>
      </c>
      <c r="AM80" s="218">
        <v>0</v>
      </c>
      <c r="AN80" s="218">
        <v>0</v>
      </c>
      <c r="AO80" s="218">
        <v>210.98</v>
      </c>
      <c r="AP80" s="218">
        <v>0</v>
      </c>
    </row>
    <row r="81" spans="1:42">
      <c r="A81" t="s">
        <v>123</v>
      </c>
      <c r="B81" s="218">
        <v>0</v>
      </c>
      <c r="C81" s="218">
        <v>4.1900000000000004</v>
      </c>
      <c r="D81" s="218">
        <v>7.41</v>
      </c>
      <c r="E81" s="218">
        <v>0</v>
      </c>
      <c r="F81" s="218">
        <v>0</v>
      </c>
      <c r="G81" s="218">
        <v>18.989999999999998</v>
      </c>
      <c r="H81" s="218">
        <v>0</v>
      </c>
      <c r="I81" s="218">
        <v>0</v>
      </c>
      <c r="J81" s="218">
        <v>24.89</v>
      </c>
      <c r="K81" s="218">
        <v>9.41</v>
      </c>
      <c r="L81" s="218">
        <v>326.14</v>
      </c>
      <c r="M81" s="218">
        <v>0.8</v>
      </c>
      <c r="N81" s="218">
        <v>1.2</v>
      </c>
      <c r="O81" s="218">
        <v>0</v>
      </c>
      <c r="P81" s="218">
        <v>1.05</v>
      </c>
      <c r="Q81" s="218">
        <v>6.69</v>
      </c>
      <c r="R81" s="218">
        <v>13.01</v>
      </c>
      <c r="S81" s="218">
        <v>8.09</v>
      </c>
      <c r="T81" s="218">
        <v>0</v>
      </c>
      <c r="U81" s="218">
        <v>1.76</v>
      </c>
      <c r="V81" s="218">
        <v>4.37</v>
      </c>
      <c r="W81" s="218">
        <v>0.44</v>
      </c>
      <c r="X81" s="218">
        <v>1.5</v>
      </c>
      <c r="Y81" s="218">
        <v>0</v>
      </c>
      <c r="Z81" s="218">
        <v>43.85</v>
      </c>
      <c r="AA81" s="218">
        <v>19.940000000000001</v>
      </c>
      <c r="AB81" s="218">
        <v>0</v>
      </c>
      <c r="AC81" s="218">
        <v>13.92</v>
      </c>
      <c r="AD81" s="218">
        <v>0</v>
      </c>
      <c r="AE81" s="218">
        <v>0</v>
      </c>
      <c r="AF81" s="218">
        <v>0</v>
      </c>
      <c r="AG81" s="218">
        <v>22.97</v>
      </c>
      <c r="AH81" s="218">
        <v>0</v>
      </c>
      <c r="AI81" s="218">
        <v>7.71</v>
      </c>
      <c r="AJ81" s="218">
        <v>0</v>
      </c>
      <c r="AK81" s="218">
        <v>70.91</v>
      </c>
      <c r="AL81" s="218">
        <v>0</v>
      </c>
      <c r="AM81" s="218">
        <v>0</v>
      </c>
      <c r="AN81" s="218">
        <v>0</v>
      </c>
      <c r="AO81" s="218">
        <v>210.98</v>
      </c>
      <c r="AP81" s="218">
        <v>0</v>
      </c>
    </row>
    <row r="82" spans="1:42">
      <c r="A82" t="s">
        <v>124</v>
      </c>
      <c r="B82" s="218">
        <v>0</v>
      </c>
      <c r="C82" s="218">
        <v>4.1900000000000004</v>
      </c>
      <c r="D82" s="218">
        <v>7.41</v>
      </c>
      <c r="E82" s="218">
        <v>0</v>
      </c>
      <c r="F82" s="218">
        <v>0</v>
      </c>
      <c r="G82" s="218">
        <v>18.989999999999998</v>
      </c>
      <c r="H82" s="218">
        <v>0</v>
      </c>
      <c r="I82" s="218">
        <v>0</v>
      </c>
      <c r="J82" s="218">
        <v>24.89</v>
      </c>
      <c r="K82" s="218">
        <v>9.41</v>
      </c>
      <c r="L82" s="218">
        <v>326.14</v>
      </c>
      <c r="M82" s="218">
        <v>0.8</v>
      </c>
      <c r="N82" s="218">
        <v>1.2</v>
      </c>
      <c r="O82" s="218">
        <v>0</v>
      </c>
      <c r="P82" s="218">
        <v>1.05</v>
      </c>
      <c r="Q82" s="218">
        <v>6.69</v>
      </c>
      <c r="R82" s="218">
        <v>13.01</v>
      </c>
      <c r="S82" s="218">
        <v>8.09</v>
      </c>
      <c r="T82" s="218">
        <v>0</v>
      </c>
      <c r="U82" s="218">
        <v>1.76</v>
      </c>
      <c r="V82" s="218">
        <v>4.37</v>
      </c>
      <c r="W82" s="218">
        <v>0.44</v>
      </c>
      <c r="X82" s="218">
        <v>1.5</v>
      </c>
      <c r="Y82" s="218">
        <v>0</v>
      </c>
      <c r="Z82" s="218">
        <v>43.85</v>
      </c>
      <c r="AA82" s="218">
        <v>19.940000000000001</v>
      </c>
      <c r="AB82" s="218">
        <v>0</v>
      </c>
      <c r="AC82" s="218">
        <v>13.92</v>
      </c>
      <c r="AD82" s="218">
        <v>0</v>
      </c>
      <c r="AE82" s="218">
        <v>0</v>
      </c>
      <c r="AF82" s="218">
        <v>0</v>
      </c>
      <c r="AG82" s="218">
        <v>21.09</v>
      </c>
      <c r="AH82" s="218">
        <v>0</v>
      </c>
      <c r="AI82" s="218">
        <v>7.71</v>
      </c>
      <c r="AJ82" s="218">
        <v>0</v>
      </c>
      <c r="AK82" s="218">
        <v>70.91</v>
      </c>
      <c r="AL82" s="218">
        <v>0</v>
      </c>
      <c r="AM82" s="218">
        <v>0</v>
      </c>
      <c r="AN82" s="218">
        <v>0</v>
      </c>
      <c r="AO82" s="218">
        <v>210.98</v>
      </c>
      <c r="AP82" s="218">
        <v>0</v>
      </c>
    </row>
    <row r="83" spans="1:42">
      <c r="A83" t="s">
        <v>125</v>
      </c>
      <c r="B83" s="218">
        <v>0</v>
      </c>
      <c r="C83" s="218">
        <v>4.1900000000000004</v>
      </c>
      <c r="D83" s="218">
        <v>7.41</v>
      </c>
      <c r="E83" s="218">
        <v>0</v>
      </c>
      <c r="F83" s="218">
        <v>0</v>
      </c>
      <c r="G83" s="218">
        <v>18.989999999999998</v>
      </c>
      <c r="H83" s="218">
        <v>0</v>
      </c>
      <c r="I83" s="218">
        <v>0</v>
      </c>
      <c r="J83" s="218">
        <v>24.89</v>
      </c>
      <c r="K83" s="218">
        <v>9.41</v>
      </c>
      <c r="L83" s="218">
        <v>356.14</v>
      </c>
      <c r="M83" s="218">
        <v>0.8</v>
      </c>
      <c r="N83" s="218">
        <v>1.2</v>
      </c>
      <c r="O83" s="218">
        <v>0</v>
      </c>
      <c r="P83" s="218">
        <v>1.05</v>
      </c>
      <c r="Q83" s="218">
        <v>6.69</v>
      </c>
      <c r="R83" s="218">
        <v>13.01</v>
      </c>
      <c r="S83" s="218">
        <v>8.09</v>
      </c>
      <c r="T83" s="218">
        <v>0</v>
      </c>
      <c r="U83" s="218">
        <v>1.76</v>
      </c>
      <c r="V83" s="218">
        <v>4.37</v>
      </c>
      <c r="W83" s="218">
        <v>0.44</v>
      </c>
      <c r="X83" s="218">
        <v>1.5</v>
      </c>
      <c r="Y83" s="218">
        <v>0</v>
      </c>
      <c r="Z83" s="218">
        <v>43.85</v>
      </c>
      <c r="AA83" s="218">
        <v>19.940000000000001</v>
      </c>
      <c r="AB83" s="218">
        <v>0</v>
      </c>
      <c r="AC83" s="218">
        <v>13.92</v>
      </c>
      <c r="AD83" s="218">
        <v>0</v>
      </c>
      <c r="AE83" s="218">
        <v>0</v>
      </c>
      <c r="AF83" s="218">
        <v>0</v>
      </c>
      <c r="AG83" s="218">
        <v>21.09</v>
      </c>
      <c r="AH83" s="218">
        <v>0</v>
      </c>
      <c r="AI83" s="218">
        <v>7.71</v>
      </c>
      <c r="AJ83" s="218">
        <v>0</v>
      </c>
      <c r="AK83" s="218">
        <v>70.91</v>
      </c>
      <c r="AL83" s="218">
        <v>0</v>
      </c>
      <c r="AM83" s="218">
        <v>0</v>
      </c>
      <c r="AN83" s="218">
        <v>0</v>
      </c>
      <c r="AO83" s="218">
        <v>210.98</v>
      </c>
      <c r="AP83" s="218">
        <v>0</v>
      </c>
    </row>
    <row r="84" spans="1:42">
      <c r="A84" t="s">
        <v>126</v>
      </c>
      <c r="B84" s="218">
        <v>0</v>
      </c>
      <c r="C84" s="218">
        <v>4.1900000000000004</v>
      </c>
      <c r="D84" s="218">
        <v>7.41</v>
      </c>
      <c r="E84" s="218">
        <v>0</v>
      </c>
      <c r="F84" s="218">
        <v>0</v>
      </c>
      <c r="G84" s="218">
        <v>18.989999999999998</v>
      </c>
      <c r="H84" s="218">
        <v>0</v>
      </c>
      <c r="I84" s="218">
        <v>0</v>
      </c>
      <c r="J84" s="218">
        <v>24.89</v>
      </c>
      <c r="K84" s="218">
        <v>9.41</v>
      </c>
      <c r="L84" s="218">
        <v>356.14</v>
      </c>
      <c r="M84" s="218">
        <v>0.8</v>
      </c>
      <c r="N84" s="218">
        <v>1.2</v>
      </c>
      <c r="O84" s="218">
        <v>0</v>
      </c>
      <c r="P84" s="218">
        <v>1.05</v>
      </c>
      <c r="Q84" s="218">
        <v>6.69</v>
      </c>
      <c r="R84" s="218">
        <v>13.01</v>
      </c>
      <c r="S84" s="218">
        <v>8.09</v>
      </c>
      <c r="T84" s="218">
        <v>0</v>
      </c>
      <c r="U84" s="218">
        <v>1.76</v>
      </c>
      <c r="V84" s="218">
        <v>4.37</v>
      </c>
      <c r="W84" s="218">
        <v>12.25</v>
      </c>
      <c r="X84" s="218">
        <v>33.659999999999997</v>
      </c>
      <c r="Y84" s="218">
        <v>0</v>
      </c>
      <c r="Z84" s="218">
        <v>43.85</v>
      </c>
      <c r="AA84" s="218">
        <v>19.940000000000001</v>
      </c>
      <c r="AB84" s="218">
        <v>0</v>
      </c>
      <c r="AC84" s="218">
        <v>13.92</v>
      </c>
      <c r="AD84" s="218">
        <v>0</v>
      </c>
      <c r="AE84" s="218">
        <v>0</v>
      </c>
      <c r="AF84" s="218">
        <v>0</v>
      </c>
      <c r="AG84" s="218">
        <v>21.09</v>
      </c>
      <c r="AH84" s="218">
        <v>0</v>
      </c>
      <c r="AI84" s="218">
        <v>7.71</v>
      </c>
      <c r="AJ84" s="218">
        <v>0</v>
      </c>
      <c r="AK84" s="218">
        <v>70.91</v>
      </c>
      <c r="AL84" s="218">
        <v>0</v>
      </c>
      <c r="AM84" s="218">
        <v>0</v>
      </c>
      <c r="AN84" s="218">
        <v>0</v>
      </c>
      <c r="AO84" s="218">
        <v>210.98</v>
      </c>
      <c r="AP84" s="218">
        <v>0</v>
      </c>
    </row>
    <row r="85" spans="1:42">
      <c r="A85" t="s">
        <v>127</v>
      </c>
      <c r="B85" s="218">
        <v>0</v>
      </c>
      <c r="C85" s="218">
        <v>4.1900000000000004</v>
      </c>
      <c r="D85" s="218">
        <v>7.41</v>
      </c>
      <c r="E85" s="218">
        <v>0</v>
      </c>
      <c r="F85" s="218">
        <v>0</v>
      </c>
      <c r="G85" s="218">
        <v>18.989999999999998</v>
      </c>
      <c r="H85" s="218">
        <v>0</v>
      </c>
      <c r="I85" s="218">
        <v>0</v>
      </c>
      <c r="J85" s="218">
        <v>24.89</v>
      </c>
      <c r="K85" s="218">
        <v>9.41</v>
      </c>
      <c r="L85" s="218">
        <v>356.14</v>
      </c>
      <c r="M85" s="218">
        <v>0.8</v>
      </c>
      <c r="N85" s="218">
        <v>1.2</v>
      </c>
      <c r="O85" s="218">
        <v>0</v>
      </c>
      <c r="P85" s="218">
        <v>5.66</v>
      </c>
      <c r="Q85" s="218">
        <v>6.69</v>
      </c>
      <c r="R85" s="218">
        <v>13.01</v>
      </c>
      <c r="S85" s="218">
        <v>8.09</v>
      </c>
      <c r="T85" s="218">
        <v>0</v>
      </c>
      <c r="U85" s="218">
        <v>1.76</v>
      </c>
      <c r="V85" s="218">
        <v>4.37</v>
      </c>
      <c r="W85" s="218">
        <v>12.25</v>
      </c>
      <c r="X85" s="218">
        <v>33.659999999999997</v>
      </c>
      <c r="Y85" s="218">
        <v>0</v>
      </c>
      <c r="Z85" s="218">
        <v>43.85</v>
      </c>
      <c r="AA85" s="218">
        <v>19.940000000000001</v>
      </c>
      <c r="AB85" s="218">
        <v>0</v>
      </c>
      <c r="AC85" s="218">
        <v>13.92</v>
      </c>
      <c r="AD85" s="218">
        <v>0</v>
      </c>
      <c r="AE85" s="218">
        <v>0</v>
      </c>
      <c r="AF85" s="218">
        <v>0</v>
      </c>
      <c r="AG85" s="218">
        <v>21.09</v>
      </c>
      <c r="AH85" s="218">
        <v>0</v>
      </c>
      <c r="AI85" s="218">
        <v>7.71</v>
      </c>
      <c r="AJ85" s="218">
        <v>0</v>
      </c>
      <c r="AK85" s="218">
        <v>70.91</v>
      </c>
      <c r="AL85" s="218">
        <v>0</v>
      </c>
      <c r="AM85" s="218">
        <v>0</v>
      </c>
      <c r="AN85" s="218">
        <v>0</v>
      </c>
      <c r="AO85" s="218">
        <v>210.98</v>
      </c>
      <c r="AP85" s="218">
        <v>0</v>
      </c>
    </row>
    <row r="86" spans="1:42">
      <c r="A86" t="s">
        <v>128</v>
      </c>
      <c r="B86" s="218">
        <v>0</v>
      </c>
      <c r="C86" s="218">
        <v>4.1900000000000004</v>
      </c>
      <c r="D86" s="218">
        <v>7.41</v>
      </c>
      <c r="E86" s="218">
        <v>0</v>
      </c>
      <c r="F86" s="218">
        <v>0</v>
      </c>
      <c r="G86" s="218">
        <v>18.989999999999998</v>
      </c>
      <c r="H86" s="218">
        <v>0</v>
      </c>
      <c r="I86" s="218">
        <v>0</v>
      </c>
      <c r="J86" s="218">
        <v>24.89</v>
      </c>
      <c r="K86" s="218">
        <v>9.41</v>
      </c>
      <c r="L86" s="218">
        <v>356.14</v>
      </c>
      <c r="M86" s="218">
        <v>0.8</v>
      </c>
      <c r="N86" s="218">
        <v>1.2</v>
      </c>
      <c r="O86" s="218">
        <v>0</v>
      </c>
      <c r="P86" s="218">
        <v>5.66</v>
      </c>
      <c r="Q86" s="218">
        <v>6.69</v>
      </c>
      <c r="R86" s="218">
        <v>13.01</v>
      </c>
      <c r="S86" s="218">
        <v>8.09</v>
      </c>
      <c r="T86" s="218">
        <v>0</v>
      </c>
      <c r="U86" s="218">
        <v>1.76</v>
      </c>
      <c r="V86" s="218">
        <v>4.37</v>
      </c>
      <c r="W86" s="218">
        <v>12.25</v>
      </c>
      <c r="X86" s="218">
        <v>33.659999999999997</v>
      </c>
      <c r="Y86" s="218">
        <v>0</v>
      </c>
      <c r="Z86" s="218">
        <v>43.85</v>
      </c>
      <c r="AA86" s="218">
        <v>19.940000000000001</v>
      </c>
      <c r="AB86" s="218">
        <v>0</v>
      </c>
      <c r="AC86" s="218">
        <v>13.92</v>
      </c>
      <c r="AD86" s="218">
        <v>0</v>
      </c>
      <c r="AE86" s="218">
        <v>0</v>
      </c>
      <c r="AF86" s="218">
        <v>0</v>
      </c>
      <c r="AG86" s="218">
        <v>21.09</v>
      </c>
      <c r="AH86" s="218">
        <v>0</v>
      </c>
      <c r="AI86" s="218">
        <v>7.71</v>
      </c>
      <c r="AJ86" s="218">
        <v>0</v>
      </c>
      <c r="AK86" s="218">
        <v>70.91</v>
      </c>
      <c r="AL86" s="218">
        <v>0</v>
      </c>
      <c r="AM86" s="218">
        <v>0</v>
      </c>
      <c r="AN86" s="218">
        <v>0</v>
      </c>
      <c r="AO86" s="218">
        <v>210.98</v>
      </c>
      <c r="AP86" s="218">
        <v>0</v>
      </c>
    </row>
    <row r="87" spans="1:42">
      <c r="A87" t="s">
        <v>129</v>
      </c>
      <c r="B87" s="218">
        <v>0</v>
      </c>
      <c r="C87" s="218">
        <v>4.51</v>
      </c>
      <c r="D87" s="218">
        <v>7.41</v>
      </c>
      <c r="E87" s="218">
        <v>0</v>
      </c>
      <c r="F87" s="218">
        <v>0</v>
      </c>
      <c r="G87" s="218">
        <v>18.989999999999998</v>
      </c>
      <c r="H87" s="218">
        <v>0</v>
      </c>
      <c r="I87" s="218">
        <v>0</v>
      </c>
      <c r="J87" s="218">
        <v>24.89</v>
      </c>
      <c r="K87" s="218">
        <v>9.41</v>
      </c>
      <c r="L87" s="218">
        <v>356.14</v>
      </c>
      <c r="M87" s="218">
        <v>0.8</v>
      </c>
      <c r="N87" s="218">
        <v>1.2</v>
      </c>
      <c r="O87" s="218">
        <v>0</v>
      </c>
      <c r="P87" s="218">
        <v>6.35</v>
      </c>
      <c r="Q87" s="218">
        <v>6.69</v>
      </c>
      <c r="R87" s="218">
        <v>13.01</v>
      </c>
      <c r="S87" s="218">
        <v>8.09</v>
      </c>
      <c r="T87" s="218">
        <v>0</v>
      </c>
      <c r="U87" s="218">
        <v>1.76</v>
      </c>
      <c r="V87" s="218">
        <v>4.37</v>
      </c>
      <c r="W87" s="218">
        <v>12.25</v>
      </c>
      <c r="X87" s="218">
        <v>33.659999999999997</v>
      </c>
      <c r="Y87" s="218">
        <v>0</v>
      </c>
      <c r="Z87" s="218">
        <v>43.85</v>
      </c>
      <c r="AA87" s="218">
        <v>19.940000000000001</v>
      </c>
      <c r="AB87" s="218">
        <v>0</v>
      </c>
      <c r="AC87" s="218">
        <v>13.92</v>
      </c>
      <c r="AD87" s="218">
        <v>0</v>
      </c>
      <c r="AE87" s="218">
        <v>0</v>
      </c>
      <c r="AF87" s="218">
        <v>0</v>
      </c>
      <c r="AG87" s="218">
        <v>21.09</v>
      </c>
      <c r="AH87" s="218">
        <v>0</v>
      </c>
      <c r="AI87" s="218">
        <v>7.71</v>
      </c>
      <c r="AJ87" s="218">
        <v>0</v>
      </c>
      <c r="AK87" s="218">
        <v>70.91</v>
      </c>
      <c r="AL87" s="218">
        <v>0</v>
      </c>
      <c r="AM87" s="218">
        <v>0</v>
      </c>
      <c r="AN87" s="218">
        <v>0</v>
      </c>
      <c r="AO87" s="218">
        <v>210.98</v>
      </c>
      <c r="AP87" s="218">
        <v>0</v>
      </c>
    </row>
    <row r="88" spans="1:42">
      <c r="A88" t="s">
        <v>130</v>
      </c>
      <c r="B88" s="218">
        <v>0</v>
      </c>
      <c r="C88" s="218">
        <v>4.51</v>
      </c>
      <c r="D88" s="218">
        <v>7.41</v>
      </c>
      <c r="E88" s="218">
        <v>0</v>
      </c>
      <c r="F88" s="218">
        <v>0</v>
      </c>
      <c r="G88" s="218">
        <v>18.989999999999998</v>
      </c>
      <c r="H88" s="218">
        <v>0</v>
      </c>
      <c r="I88" s="218">
        <v>0</v>
      </c>
      <c r="J88" s="218">
        <v>24.89</v>
      </c>
      <c r="K88" s="218">
        <v>9.41</v>
      </c>
      <c r="L88" s="218">
        <v>356.14</v>
      </c>
      <c r="M88" s="218">
        <v>0.8</v>
      </c>
      <c r="N88" s="218">
        <v>1.2</v>
      </c>
      <c r="O88" s="218">
        <v>0</v>
      </c>
      <c r="P88" s="218">
        <v>7.04</v>
      </c>
      <c r="Q88" s="218">
        <v>6.69</v>
      </c>
      <c r="R88" s="218">
        <v>13.01</v>
      </c>
      <c r="S88" s="218">
        <v>8.09</v>
      </c>
      <c r="T88" s="218">
        <v>0</v>
      </c>
      <c r="U88" s="218">
        <v>1.76</v>
      </c>
      <c r="V88" s="218">
        <v>4.37</v>
      </c>
      <c r="W88" s="218">
        <v>0.44</v>
      </c>
      <c r="X88" s="218">
        <v>1.5</v>
      </c>
      <c r="Y88" s="218">
        <v>0</v>
      </c>
      <c r="Z88" s="218">
        <v>43.85</v>
      </c>
      <c r="AA88" s="218">
        <v>19.940000000000001</v>
      </c>
      <c r="AB88" s="218">
        <v>0</v>
      </c>
      <c r="AC88" s="218">
        <v>13.92</v>
      </c>
      <c r="AD88" s="218">
        <v>0</v>
      </c>
      <c r="AE88" s="218">
        <v>0</v>
      </c>
      <c r="AF88" s="218">
        <v>0</v>
      </c>
      <c r="AG88" s="218">
        <v>21.09</v>
      </c>
      <c r="AH88" s="218">
        <v>0</v>
      </c>
      <c r="AI88" s="218">
        <v>7.71</v>
      </c>
      <c r="AJ88" s="218">
        <v>0</v>
      </c>
      <c r="AK88" s="218">
        <v>70.91</v>
      </c>
      <c r="AL88" s="218">
        <v>0</v>
      </c>
      <c r="AM88" s="218">
        <v>0</v>
      </c>
      <c r="AN88" s="218">
        <v>0</v>
      </c>
      <c r="AO88" s="218">
        <v>210.98</v>
      </c>
      <c r="AP88" s="218">
        <v>0</v>
      </c>
    </row>
    <row r="89" spans="1:42">
      <c r="A89" t="s">
        <v>131</v>
      </c>
      <c r="B89" s="218">
        <v>0</v>
      </c>
      <c r="C89" s="218">
        <v>4.51</v>
      </c>
      <c r="D89" s="218">
        <v>7.41</v>
      </c>
      <c r="E89" s="218">
        <v>0</v>
      </c>
      <c r="F89" s="218">
        <v>0</v>
      </c>
      <c r="G89" s="218">
        <v>18.989999999999998</v>
      </c>
      <c r="H89" s="218">
        <v>0</v>
      </c>
      <c r="I89" s="218">
        <v>0</v>
      </c>
      <c r="J89" s="218">
        <v>24.89</v>
      </c>
      <c r="K89" s="218">
        <v>9.41</v>
      </c>
      <c r="L89" s="218">
        <v>356.14</v>
      </c>
      <c r="M89" s="218">
        <v>0.8</v>
      </c>
      <c r="N89" s="218">
        <v>1.2</v>
      </c>
      <c r="O89" s="218">
        <v>0</v>
      </c>
      <c r="P89" s="218">
        <v>11.93</v>
      </c>
      <c r="Q89" s="218">
        <v>6.69</v>
      </c>
      <c r="R89" s="218">
        <v>13.01</v>
      </c>
      <c r="S89" s="218">
        <v>8.09</v>
      </c>
      <c r="T89" s="218">
        <v>0</v>
      </c>
      <c r="U89" s="218">
        <v>1.76</v>
      </c>
      <c r="V89" s="218">
        <v>4.37</v>
      </c>
      <c r="W89" s="218">
        <v>0.44</v>
      </c>
      <c r="X89" s="218">
        <v>1.5</v>
      </c>
      <c r="Y89" s="218">
        <v>0</v>
      </c>
      <c r="Z89" s="218">
        <v>43.85</v>
      </c>
      <c r="AA89" s="218">
        <v>19.940000000000001</v>
      </c>
      <c r="AB89" s="218">
        <v>0</v>
      </c>
      <c r="AC89" s="218">
        <v>13.92</v>
      </c>
      <c r="AD89" s="218">
        <v>0</v>
      </c>
      <c r="AE89" s="218">
        <v>0</v>
      </c>
      <c r="AF89" s="218">
        <v>0</v>
      </c>
      <c r="AG89" s="218">
        <v>21.33</v>
      </c>
      <c r="AH89" s="218">
        <v>0</v>
      </c>
      <c r="AI89" s="218">
        <v>7.71</v>
      </c>
      <c r="AJ89" s="218">
        <v>0</v>
      </c>
      <c r="AK89" s="218">
        <v>70.91</v>
      </c>
      <c r="AL89" s="218">
        <v>0</v>
      </c>
      <c r="AM89" s="218">
        <v>0</v>
      </c>
      <c r="AN89" s="218">
        <v>0</v>
      </c>
      <c r="AO89" s="218">
        <v>210.98</v>
      </c>
      <c r="AP89" s="218">
        <v>0</v>
      </c>
    </row>
    <row r="90" spans="1:42">
      <c r="A90" t="s">
        <v>132</v>
      </c>
      <c r="B90" s="218">
        <v>0</v>
      </c>
      <c r="C90" s="218">
        <v>4.51</v>
      </c>
      <c r="D90" s="218">
        <v>7.41</v>
      </c>
      <c r="E90" s="218">
        <v>0</v>
      </c>
      <c r="F90" s="218">
        <v>0</v>
      </c>
      <c r="G90" s="218">
        <v>18.989999999999998</v>
      </c>
      <c r="H90" s="218">
        <v>0</v>
      </c>
      <c r="I90" s="218">
        <v>0</v>
      </c>
      <c r="J90" s="218">
        <v>24.89</v>
      </c>
      <c r="K90" s="218">
        <v>9.41</v>
      </c>
      <c r="L90" s="218">
        <v>356.14</v>
      </c>
      <c r="M90" s="218">
        <v>0.8</v>
      </c>
      <c r="N90" s="218">
        <v>1.2</v>
      </c>
      <c r="O90" s="218">
        <v>0</v>
      </c>
      <c r="P90" s="218">
        <v>10.27</v>
      </c>
      <c r="Q90" s="218">
        <v>6.69</v>
      </c>
      <c r="R90" s="218">
        <v>13.01</v>
      </c>
      <c r="S90" s="218">
        <v>8.09</v>
      </c>
      <c r="T90" s="218">
        <v>0</v>
      </c>
      <c r="U90" s="218">
        <v>1.76</v>
      </c>
      <c r="V90" s="218">
        <v>4.37</v>
      </c>
      <c r="W90" s="218">
        <v>0.44</v>
      </c>
      <c r="X90" s="218">
        <v>1.5</v>
      </c>
      <c r="Y90" s="218">
        <v>0</v>
      </c>
      <c r="Z90" s="218">
        <v>43.85</v>
      </c>
      <c r="AA90" s="218">
        <v>19.940000000000001</v>
      </c>
      <c r="AB90" s="218">
        <v>0</v>
      </c>
      <c r="AC90" s="218">
        <v>13.92</v>
      </c>
      <c r="AD90" s="218">
        <v>0</v>
      </c>
      <c r="AE90" s="218">
        <v>0</v>
      </c>
      <c r="AF90" s="218">
        <v>0</v>
      </c>
      <c r="AG90" s="218">
        <v>21.33</v>
      </c>
      <c r="AH90" s="218">
        <v>0</v>
      </c>
      <c r="AI90" s="218">
        <v>7.71</v>
      </c>
      <c r="AJ90" s="218">
        <v>0</v>
      </c>
      <c r="AK90" s="218">
        <v>70.91</v>
      </c>
      <c r="AL90" s="218">
        <v>0</v>
      </c>
      <c r="AM90" s="218">
        <v>0</v>
      </c>
      <c r="AN90" s="218">
        <v>0</v>
      </c>
      <c r="AO90" s="218">
        <v>210.98</v>
      </c>
      <c r="AP90" s="218">
        <v>0</v>
      </c>
    </row>
    <row r="91" spans="1:42">
      <c r="A91" t="s">
        <v>133</v>
      </c>
      <c r="B91" s="218">
        <v>0</v>
      </c>
      <c r="C91" s="218">
        <v>4.51</v>
      </c>
      <c r="D91" s="218">
        <v>7.41</v>
      </c>
      <c r="E91" s="218">
        <v>0</v>
      </c>
      <c r="F91" s="218">
        <v>0</v>
      </c>
      <c r="G91" s="218">
        <v>18.989999999999998</v>
      </c>
      <c r="H91" s="218">
        <v>0</v>
      </c>
      <c r="I91" s="218">
        <v>0</v>
      </c>
      <c r="J91" s="218">
        <v>24.89</v>
      </c>
      <c r="K91" s="218">
        <v>9.41</v>
      </c>
      <c r="L91" s="218">
        <v>356.14</v>
      </c>
      <c r="M91" s="218">
        <v>0.8</v>
      </c>
      <c r="N91" s="218">
        <v>1.2</v>
      </c>
      <c r="O91" s="218">
        <v>0</v>
      </c>
      <c r="P91" s="218">
        <v>11.42</v>
      </c>
      <c r="Q91" s="218">
        <v>6.69</v>
      </c>
      <c r="R91" s="218">
        <v>13.01</v>
      </c>
      <c r="S91" s="218">
        <v>8.09</v>
      </c>
      <c r="T91" s="218">
        <v>0</v>
      </c>
      <c r="U91" s="218">
        <v>1.76</v>
      </c>
      <c r="V91" s="218">
        <v>6.36</v>
      </c>
      <c r="W91" s="218">
        <v>0.44</v>
      </c>
      <c r="X91" s="218">
        <v>1.5</v>
      </c>
      <c r="Y91" s="218">
        <v>0</v>
      </c>
      <c r="Z91" s="218">
        <v>43.85</v>
      </c>
      <c r="AA91" s="218">
        <v>19.940000000000001</v>
      </c>
      <c r="AB91" s="218">
        <v>0</v>
      </c>
      <c r="AC91" s="218">
        <v>13.92</v>
      </c>
      <c r="AD91" s="218">
        <v>0</v>
      </c>
      <c r="AE91" s="218">
        <v>0</v>
      </c>
      <c r="AF91" s="218">
        <v>0</v>
      </c>
      <c r="AG91" s="218">
        <v>21.09</v>
      </c>
      <c r="AH91" s="218">
        <v>0</v>
      </c>
      <c r="AI91" s="218">
        <v>7.71</v>
      </c>
      <c r="AJ91" s="218">
        <v>0</v>
      </c>
      <c r="AK91" s="218">
        <v>70.91</v>
      </c>
      <c r="AL91" s="218">
        <v>0</v>
      </c>
      <c r="AM91" s="218">
        <v>0</v>
      </c>
      <c r="AN91" s="218">
        <v>0</v>
      </c>
      <c r="AO91" s="218">
        <v>210.98</v>
      </c>
      <c r="AP91" s="218">
        <v>0</v>
      </c>
    </row>
    <row r="92" spans="1:42">
      <c r="A92" t="s">
        <v>134</v>
      </c>
      <c r="B92" s="218">
        <v>0</v>
      </c>
      <c r="C92" s="218">
        <v>4.51</v>
      </c>
      <c r="D92" s="218">
        <v>7.41</v>
      </c>
      <c r="E92" s="218">
        <v>0</v>
      </c>
      <c r="F92" s="218">
        <v>0</v>
      </c>
      <c r="G92" s="218">
        <v>18.989999999999998</v>
      </c>
      <c r="H92" s="218">
        <v>0</v>
      </c>
      <c r="I92" s="218">
        <v>0</v>
      </c>
      <c r="J92" s="218">
        <v>24.89</v>
      </c>
      <c r="K92" s="218">
        <v>9.41</v>
      </c>
      <c r="L92" s="218">
        <v>356.14</v>
      </c>
      <c r="M92" s="218">
        <v>0.8</v>
      </c>
      <c r="N92" s="218">
        <v>1.2</v>
      </c>
      <c r="O92" s="218">
        <v>0</v>
      </c>
      <c r="P92" s="218">
        <v>11.42</v>
      </c>
      <c r="Q92" s="218">
        <v>6.69</v>
      </c>
      <c r="R92" s="218">
        <v>13.01</v>
      </c>
      <c r="S92" s="218">
        <v>8.09</v>
      </c>
      <c r="T92" s="218">
        <v>0</v>
      </c>
      <c r="U92" s="218">
        <v>1.76</v>
      </c>
      <c r="V92" s="218">
        <v>6.36</v>
      </c>
      <c r="W92" s="218">
        <v>0.44</v>
      </c>
      <c r="X92" s="218">
        <v>1.5</v>
      </c>
      <c r="Y92" s="218">
        <v>0</v>
      </c>
      <c r="Z92" s="218">
        <v>43.85</v>
      </c>
      <c r="AA92" s="218">
        <v>19.940000000000001</v>
      </c>
      <c r="AB92" s="218">
        <v>0</v>
      </c>
      <c r="AC92" s="218">
        <v>13.92</v>
      </c>
      <c r="AD92" s="218">
        <v>0</v>
      </c>
      <c r="AE92" s="218">
        <v>0</v>
      </c>
      <c r="AF92" s="218">
        <v>0</v>
      </c>
      <c r="AG92" s="218">
        <v>21.09</v>
      </c>
      <c r="AH92" s="218">
        <v>0</v>
      </c>
      <c r="AI92" s="218">
        <v>7.71</v>
      </c>
      <c r="AJ92" s="218">
        <v>0</v>
      </c>
      <c r="AK92" s="218">
        <v>70.91</v>
      </c>
      <c r="AL92" s="218">
        <v>0</v>
      </c>
      <c r="AM92" s="218">
        <v>0</v>
      </c>
      <c r="AN92" s="218">
        <v>0</v>
      </c>
      <c r="AO92" s="218">
        <v>210.98</v>
      </c>
      <c r="AP92" s="218">
        <v>0</v>
      </c>
    </row>
    <row r="93" spans="1:42">
      <c r="A93" t="s">
        <v>135</v>
      </c>
      <c r="B93" s="218">
        <v>0</v>
      </c>
      <c r="C93" s="218">
        <v>4.51</v>
      </c>
      <c r="D93" s="218">
        <v>7.41</v>
      </c>
      <c r="E93" s="218">
        <v>0</v>
      </c>
      <c r="F93" s="218">
        <v>0</v>
      </c>
      <c r="G93" s="218">
        <v>18.989999999999998</v>
      </c>
      <c r="H93" s="218">
        <v>0</v>
      </c>
      <c r="I93" s="218">
        <v>0</v>
      </c>
      <c r="J93" s="218">
        <v>24.89</v>
      </c>
      <c r="K93" s="218">
        <v>9.41</v>
      </c>
      <c r="L93" s="218">
        <v>356.14</v>
      </c>
      <c r="M93" s="218">
        <v>0.8</v>
      </c>
      <c r="N93" s="218">
        <v>1.2</v>
      </c>
      <c r="O93" s="218">
        <v>0</v>
      </c>
      <c r="P93" s="218">
        <v>11.42</v>
      </c>
      <c r="Q93" s="218">
        <v>6.69</v>
      </c>
      <c r="R93" s="218">
        <v>13.01</v>
      </c>
      <c r="S93" s="218">
        <v>8.09</v>
      </c>
      <c r="T93" s="218">
        <v>0</v>
      </c>
      <c r="U93" s="218">
        <v>1.76</v>
      </c>
      <c r="V93" s="218">
        <v>1.92</v>
      </c>
      <c r="W93" s="218">
        <v>0.44</v>
      </c>
      <c r="X93" s="218">
        <v>1.5</v>
      </c>
      <c r="Y93" s="218">
        <v>0</v>
      </c>
      <c r="Z93" s="218">
        <v>2.58</v>
      </c>
      <c r="AA93" s="218">
        <v>0.92</v>
      </c>
      <c r="AB93" s="218">
        <v>0</v>
      </c>
      <c r="AC93" s="218">
        <v>13.92</v>
      </c>
      <c r="AD93" s="218">
        <v>0</v>
      </c>
      <c r="AE93" s="218">
        <v>0</v>
      </c>
      <c r="AF93" s="218">
        <v>0</v>
      </c>
      <c r="AG93" s="218">
        <v>21.09</v>
      </c>
      <c r="AH93" s="218">
        <v>0</v>
      </c>
      <c r="AI93" s="218">
        <v>7.71</v>
      </c>
      <c r="AJ93" s="218">
        <v>0</v>
      </c>
      <c r="AK93" s="218">
        <v>70.91</v>
      </c>
      <c r="AL93" s="218">
        <v>0</v>
      </c>
      <c r="AM93" s="218">
        <v>0</v>
      </c>
      <c r="AN93" s="218">
        <v>0</v>
      </c>
      <c r="AO93" s="218">
        <v>210.98</v>
      </c>
      <c r="AP93" s="218">
        <v>0</v>
      </c>
    </row>
    <row r="94" spans="1:42">
      <c r="A94" t="s">
        <v>136</v>
      </c>
      <c r="B94" s="218">
        <v>0</v>
      </c>
      <c r="C94" s="218">
        <v>4.51</v>
      </c>
      <c r="D94" s="218">
        <v>7.41</v>
      </c>
      <c r="E94" s="218">
        <v>0</v>
      </c>
      <c r="F94" s="218">
        <v>0</v>
      </c>
      <c r="G94" s="218">
        <v>18.989999999999998</v>
      </c>
      <c r="H94" s="218">
        <v>0</v>
      </c>
      <c r="I94" s="218">
        <v>0</v>
      </c>
      <c r="J94" s="218">
        <v>24.89</v>
      </c>
      <c r="K94" s="218">
        <v>9.41</v>
      </c>
      <c r="L94" s="218">
        <v>356.14</v>
      </c>
      <c r="M94" s="218">
        <v>0.8</v>
      </c>
      <c r="N94" s="218">
        <v>1.2</v>
      </c>
      <c r="O94" s="218">
        <v>0</v>
      </c>
      <c r="P94" s="218">
        <v>11.42</v>
      </c>
      <c r="Q94" s="218">
        <v>6.69</v>
      </c>
      <c r="R94" s="218">
        <v>13.01</v>
      </c>
      <c r="S94" s="218">
        <v>8.09</v>
      </c>
      <c r="T94" s="218">
        <v>0</v>
      </c>
      <c r="U94" s="218">
        <v>1.76</v>
      </c>
      <c r="V94" s="218">
        <v>1.92</v>
      </c>
      <c r="W94" s="218">
        <v>0.44</v>
      </c>
      <c r="X94" s="218">
        <v>1.5</v>
      </c>
      <c r="Y94" s="218">
        <v>0</v>
      </c>
      <c r="Z94" s="218">
        <v>2.58</v>
      </c>
      <c r="AA94" s="218">
        <v>0.92</v>
      </c>
      <c r="AB94" s="218">
        <v>0</v>
      </c>
      <c r="AC94" s="218">
        <v>13.92</v>
      </c>
      <c r="AD94" s="218">
        <v>0</v>
      </c>
      <c r="AE94" s="218">
        <v>0</v>
      </c>
      <c r="AF94" s="218">
        <v>0</v>
      </c>
      <c r="AG94" s="218">
        <v>21.09</v>
      </c>
      <c r="AH94" s="218">
        <v>0</v>
      </c>
      <c r="AI94" s="218">
        <v>7.71</v>
      </c>
      <c r="AJ94" s="218">
        <v>0</v>
      </c>
      <c r="AK94" s="218">
        <v>70.91</v>
      </c>
      <c r="AL94" s="218">
        <v>0</v>
      </c>
      <c r="AM94" s="218">
        <v>0</v>
      </c>
      <c r="AN94" s="218">
        <v>0</v>
      </c>
      <c r="AO94" s="218">
        <v>210.98</v>
      </c>
      <c r="AP94" s="218">
        <v>0</v>
      </c>
    </row>
    <row r="95" spans="1:42">
      <c r="A95" t="s">
        <v>137</v>
      </c>
      <c r="B95" s="218">
        <v>0</v>
      </c>
      <c r="C95" s="218">
        <v>4.51</v>
      </c>
      <c r="D95" s="218">
        <v>7.41</v>
      </c>
      <c r="E95" s="218">
        <v>0</v>
      </c>
      <c r="F95" s="218">
        <v>0</v>
      </c>
      <c r="G95" s="218">
        <v>18.989999999999998</v>
      </c>
      <c r="H95" s="218">
        <v>0</v>
      </c>
      <c r="I95" s="218">
        <v>0</v>
      </c>
      <c r="J95" s="218">
        <v>24.89</v>
      </c>
      <c r="K95" s="218">
        <v>9.41</v>
      </c>
      <c r="L95" s="218">
        <v>356.14</v>
      </c>
      <c r="M95" s="218">
        <v>0.8</v>
      </c>
      <c r="N95" s="218">
        <v>1.2</v>
      </c>
      <c r="O95" s="218">
        <v>0</v>
      </c>
      <c r="P95" s="218">
        <v>11.42</v>
      </c>
      <c r="Q95" s="218">
        <v>6.69</v>
      </c>
      <c r="R95" s="218">
        <v>13.01</v>
      </c>
      <c r="S95" s="218">
        <v>8.09</v>
      </c>
      <c r="T95" s="218">
        <v>0</v>
      </c>
      <c r="U95" s="218">
        <v>1.76</v>
      </c>
      <c r="V95" s="218">
        <v>1.92</v>
      </c>
      <c r="W95" s="218">
        <v>0.44</v>
      </c>
      <c r="X95" s="218">
        <v>1.5</v>
      </c>
      <c r="Y95" s="218">
        <v>0</v>
      </c>
      <c r="Z95" s="218">
        <v>2.58</v>
      </c>
      <c r="AA95" s="218">
        <v>0.92</v>
      </c>
      <c r="AB95" s="218">
        <v>0</v>
      </c>
      <c r="AC95" s="218">
        <v>13.92</v>
      </c>
      <c r="AD95" s="218">
        <v>0</v>
      </c>
      <c r="AE95" s="218">
        <v>0</v>
      </c>
      <c r="AF95" s="218">
        <v>0</v>
      </c>
      <c r="AG95" s="218">
        <v>21.09</v>
      </c>
      <c r="AH95" s="218">
        <v>0</v>
      </c>
      <c r="AI95" s="218">
        <v>7.71</v>
      </c>
      <c r="AJ95" s="218">
        <v>0</v>
      </c>
      <c r="AK95" s="218">
        <v>70.91</v>
      </c>
      <c r="AL95" s="218">
        <v>0</v>
      </c>
      <c r="AM95" s="218">
        <v>0</v>
      </c>
      <c r="AN95" s="218">
        <v>0</v>
      </c>
      <c r="AO95" s="218">
        <v>210.98</v>
      </c>
      <c r="AP95" s="218">
        <v>0</v>
      </c>
    </row>
    <row r="96" spans="1:42">
      <c r="A96" t="s">
        <v>138</v>
      </c>
      <c r="B96" s="218">
        <v>0</v>
      </c>
      <c r="C96" s="218">
        <v>4.51</v>
      </c>
      <c r="D96" s="218">
        <v>7.41</v>
      </c>
      <c r="E96" s="218">
        <v>0</v>
      </c>
      <c r="F96" s="218">
        <v>0</v>
      </c>
      <c r="G96" s="218">
        <v>18.989999999999998</v>
      </c>
      <c r="H96" s="218">
        <v>0</v>
      </c>
      <c r="I96" s="218">
        <v>0</v>
      </c>
      <c r="J96" s="218">
        <v>24.89</v>
      </c>
      <c r="K96" s="218">
        <v>9.41</v>
      </c>
      <c r="L96" s="218">
        <v>356.14</v>
      </c>
      <c r="M96" s="218">
        <v>0.8</v>
      </c>
      <c r="N96" s="218">
        <v>1.2</v>
      </c>
      <c r="O96" s="218">
        <v>0</v>
      </c>
      <c r="P96" s="218">
        <v>11.42</v>
      </c>
      <c r="Q96" s="218">
        <v>6.69</v>
      </c>
      <c r="R96" s="218">
        <v>13.01</v>
      </c>
      <c r="S96" s="218">
        <v>8.09</v>
      </c>
      <c r="T96" s="218">
        <v>0</v>
      </c>
      <c r="U96" s="218">
        <v>1.76</v>
      </c>
      <c r="V96" s="218">
        <v>1.92</v>
      </c>
      <c r="W96" s="218">
        <v>0.44</v>
      </c>
      <c r="X96" s="218">
        <v>1.5</v>
      </c>
      <c r="Y96" s="218">
        <v>0</v>
      </c>
      <c r="Z96" s="218">
        <v>2.58</v>
      </c>
      <c r="AA96" s="218">
        <v>0.92</v>
      </c>
      <c r="AB96" s="218">
        <v>0</v>
      </c>
      <c r="AC96" s="218">
        <v>13.92</v>
      </c>
      <c r="AD96" s="218">
        <v>0</v>
      </c>
      <c r="AE96" s="218">
        <v>0</v>
      </c>
      <c r="AF96" s="218">
        <v>0</v>
      </c>
      <c r="AG96" s="218">
        <v>21.09</v>
      </c>
      <c r="AH96" s="218">
        <v>0</v>
      </c>
      <c r="AI96" s="218">
        <v>7.71</v>
      </c>
      <c r="AJ96" s="218">
        <v>0</v>
      </c>
      <c r="AK96" s="218">
        <v>70.91</v>
      </c>
      <c r="AL96" s="218">
        <v>0</v>
      </c>
      <c r="AM96" s="218">
        <v>0</v>
      </c>
      <c r="AN96" s="218">
        <v>0</v>
      </c>
      <c r="AO96" s="218">
        <v>210.98</v>
      </c>
      <c r="AP96" s="218">
        <v>0</v>
      </c>
    </row>
    <row r="97" spans="1:42">
      <c r="A97" t="s">
        <v>139</v>
      </c>
      <c r="B97" s="218">
        <v>0</v>
      </c>
      <c r="C97" s="218">
        <v>4.51</v>
      </c>
      <c r="D97" s="218">
        <v>7.41</v>
      </c>
      <c r="E97" s="218">
        <v>0</v>
      </c>
      <c r="F97" s="218">
        <v>0</v>
      </c>
      <c r="G97" s="218">
        <v>18.989999999999998</v>
      </c>
      <c r="H97" s="218">
        <v>0</v>
      </c>
      <c r="I97" s="218">
        <v>0</v>
      </c>
      <c r="J97" s="218">
        <v>24.89</v>
      </c>
      <c r="K97" s="218">
        <v>9.41</v>
      </c>
      <c r="L97" s="218">
        <v>356.14</v>
      </c>
      <c r="M97" s="218">
        <v>0.8</v>
      </c>
      <c r="N97" s="218">
        <v>1.2</v>
      </c>
      <c r="O97" s="218">
        <v>0</v>
      </c>
      <c r="P97" s="218">
        <v>11.42</v>
      </c>
      <c r="Q97" s="218">
        <v>6.69</v>
      </c>
      <c r="R97" s="218">
        <v>13.01</v>
      </c>
      <c r="S97" s="218">
        <v>8.09</v>
      </c>
      <c r="T97" s="218">
        <v>0</v>
      </c>
      <c r="U97" s="218">
        <v>1.76</v>
      </c>
      <c r="V97" s="218">
        <v>1.92</v>
      </c>
      <c r="W97" s="218">
        <v>0.44</v>
      </c>
      <c r="X97" s="218">
        <v>1.5</v>
      </c>
      <c r="Y97" s="218">
        <v>0</v>
      </c>
      <c r="Z97" s="218">
        <v>2.58</v>
      </c>
      <c r="AA97" s="218">
        <v>0.92</v>
      </c>
      <c r="AB97" s="218">
        <v>0</v>
      </c>
      <c r="AC97" s="218">
        <v>13.92</v>
      </c>
      <c r="AD97" s="218">
        <v>0</v>
      </c>
      <c r="AE97" s="218">
        <v>0</v>
      </c>
      <c r="AF97" s="218">
        <v>0</v>
      </c>
      <c r="AG97" s="218">
        <v>21.09</v>
      </c>
      <c r="AH97" s="218">
        <v>0</v>
      </c>
      <c r="AI97" s="218">
        <v>7.71</v>
      </c>
      <c r="AJ97" s="218">
        <v>0</v>
      </c>
      <c r="AK97" s="218">
        <v>70.91</v>
      </c>
      <c r="AL97" s="218">
        <v>0</v>
      </c>
      <c r="AM97" s="218">
        <v>0</v>
      </c>
      <c r="AN97" s="218">
        <v>0</v>
      </c>
      <c r="AO97" s="218">
        <v>210.98</v>
      </c>
      <c r="AP97" s="218">
        <v>0</v>
      </c>
    </row>
    <row r="98" spans="1:42">
      <c r="A98" t="s">
        <v>140</v>
      </c>
      <c r="B98" s="218">
        <v>0</v>
      </c>
      <c r="C98" s="218">
        <v>4.51</v>
      </c>
      <c r="D98" s="218">
        <v>7.41</v>
      </c>
      <c r="E98" s="218">
        <v>0</v>
      </c>
      <c r="F98" s="218">
        <v>0</v>
      </c>
      <c r="G98" s="218">
        <v>18.989999999999998</v>
      </c>
      <c r="H98" s="218">
        <v>0</v>
      </c>
      <c r="I98" s="218">
        <v>0</v>
      </c>
      <c r="J98" s="218">
        <v>24.89</v>
      </c>
      <c r="K98" s="218">
        <v>9.41</v>
      </c>
      <c r="L98" s="218">
        <v>356.14</v>
      </c>
      <c r="M98" s="218">
        <v>0.8</v>
      </c>
      <c r="N98" s="218">
        <v>1.2</v>
      </c>
      <c r="O98" s="218">
        <v>0</v>
      </c>
      <c r="P98" s="218">
        <v>11.42</v>
      </c>
      <c r="Q98" s="218">
        <v>6.69</v>
      </c>
      <c r="R98" s="218">
        <v>13.01</v>
      </c>
      <c r="S98" s="218">
        <v>8.09</v>
      </c>
      <c r="T98" s="218">
        <v>0</v>
      </c>
      <c r="U98" s="218">
        <v>1.76</v>
      </c>
      <c r="V98" s="218">
        <v>1.92</v>
      </c>
      <c r="W98" s="218">
        <v>0.44</v>
      </c>
      <c r="X98" s="218">
        <v>1.5</v>
      </c>
      <c r="Y98" s="218">
        <v>0</v>
      </c>
      <c r="Z98" s="218">
        <v>2.58</v>
      </c>
      <c r="AA98" s="218">
        <v>0.92</v>
      </c>
      <c r="AB98" s="218">
        <v>0</v>
      </c>
      <c r="AC98" s="218">
        <v>13.92</v>
      </c>
      <c r="AD98" s="218">
        <v>0</v>
      </c>
      <c r="AE98" s="218">
        <v>0</v>
      </c>
      <c r="AF98" s="218">
        <v>0</v>
      </c>
      <c r="AG98" s="218">
        <v>21.09</v>
      </c>
      <c r="AH98" s="218">
        <v>0</v>
      </c>
      <c r="AI98" s="218">
        <v>7.71</v>
      </c>
      <c r="AJ98" s="218">
        <v>0</v>
      </c>
      <c r="AK98" s="218">
        <v>70.91</v>
      </c>
      <c r="AL98" s="218">
        <v>0</v>
      </c>
      <c r="AM98" s="218">
        <v>0</v>
      </c>
      <c r="AN98" s="218">
        <v>0</v>
      </c>
      <c r="AO98" s="218">
        <v>210.98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9.6989999999999979E-2</v>
      </c>
      <c r="D99">
        <f t="shared" si="0"/>
        <v>0.17783999999999997</v>
      </c>
      <c r="E99">
        <f t="shared" si="0"/>
        <v>0</v>
      </c>
      <c r="F99">
        <f t="shared" si="0"/>
        <v>0</v>
      </c>
      <c r="G99">
        <f t="shared" si="0"/>
        <v>0.45576000000000016</v>
      </c>
      <c r="H99">
        <f t="shared" si="0"/>
        <v>0</v>
      </c>
      <c r="I99">
        <f t="shared" si="0"/>
        <v>0</v>
      </c>
      <c r="J99">
        <f t="shared" si="0"/>
        <v>0.58827999999999991</v>
      </c>
      <c r="K99">
        <f t="shared" si="0"/>
        <v>0.19178749999999983</v>
      </c>
      <c r="L99">
        <f t="shared" si="0"/>
        <v>9.9470649999999985</v>
      </c>
      <c r="M99">
        <f t="shared" si="0"/>
        <v>2.0349999999999972E-2</v>
      </c>
      <c r="N99">
        <f t="shared" si="0"/>
        <v>2.9107500000000047E-2</v>
      </c>
      <c r="O99">
        <f t="shared" si="0"/>
        <v>0</v>
      </c>
      <c r="P99">
        <f t="shared" si="0"/>
        <v>5.8642499999999993E-2</v>
      </c>
      <c r="Q99">
        <f t="shared" si="0"/>
        <v>0.16056000000000023</v>
      </c>
      <c r="R99">
        <f t="shared" si="0"/>
        <v>0.19331249999999989</v>
      </c>
      <c r="S99">
        <f t="shared" si="0"/>
        <v>0.11915999999999981</v>
      </c>
      <c r="T99">
        <f t="shared" si="0"/>
        <v>0</v>
      </c>
      <c r="U99">
        <f t="shared" si="0"/>
        <v>5.4352499999999984E-2</v>
      </c>
      <c r="V99">
        <f t="shared" si="0"/>
        <v>6.821750000000007E-2</v>
      </c>
      <c r="W99">
        <f t="shared" si="0"/>
        <v>0.16209000000000012</v>
      </c>
      <c r="X99">
        <f t="shared" si="0"/>
        <v>0.4023575000000002</v>
      </c>
      <c r="Y99">
        <f t="shared" si="0"/>
        <v>0</v>
      </c>
      <c r="Z99">
        <f t="shared" si="0"/>
        <v>0.74997499999999895</v>
      </c>
      <c r="AA99">
        <f t="shared" si="0"/>
        <v>0.35905000000000015</v>
      </c>
      <c r="AB99">
        <f t="shared" si="0"/>
        <v>0</v>
      </c>
      <c r="AC99">
        <f t="shared" si="0"/>
        <v>0.33835500000000013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0.49731249999999949</v>
      </c>
      <c r="AH99">
        <f t="shared" si="0"/>
        <v>4.0500000000000001E-2</v>
      </c>
      <c r="AI99">
        <f t="shared" si="0"/>
        <v>0.16191000000000003</v>
      </c>
      <c r="AJ99">
        <f t="shared" si="0"/>
        <v>3.8549999999999994E-2</v>
      </c>
      <c r="AK99">
        <f t="shared" si="0"/>
        <v>1.7018399999999978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5.0287199999999892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45073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45073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45073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26.5</v>
      </c>
      <c r="C3" s="219">
        <v>26.5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11.0558</v>
      </c>
      <c r="J3" s="23">
        <f>C3*E3/100</f>
        <v>6.1824500000000002</v>
      </c>
      <c r="K3" s="23">
        <f>C3*F3/100</f>
        <v>7.9738499999999997</v>
      </c>
      <c r="L3" s="23">
        <f>C3*G3/100</f>
        <v>1.2879000000000003</v>
      </c>
      <c r="M3" s="203">
        <f>SUM(I3:L3)</f>
        <v>26.5</v>
      </c>
      <c r="N3" s="24"/>
      <c r="P3" s="78">
        <f t="shared" ref="P3:P34" si="1">I3</f>
        <v>11.0558</v>
      </c>
      <c r="Q3" s="78">
        <f t="shared" ref="Q3:Q34" si="2">J3</f>
        <v>6.1824500000000002</v>
      </c>
      <c r="R3" s="78">
        <f t="shared" ref="R3:R34" si="3">K3</f>
        <v>7.9738499999999997</v>
      </c>
      <c r="S3" s="78">
        <f t="shared" ref="S3:S34" si="4">L3</f>
        <v>1.2879000000000003</v>
      </c>
      <c r="T3" s="78">
        <f>SUM(P3:S3)</f>
        <v>26.5</v>
      </c>
    </row>
    <row r="4" spans="1:20">
      <c r="A4" s="8" t="s">
        <v>46</v>
      </c>
      <c r="B4" s="219">
        <v>26.5</v>
      </c>
      <c r="C4" s="219">
        <v>26.5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11.0558</v>
      </c>
      <c r="J4" s="23">
        <f t="shared" ref="J4:J67" si="6">C4*E4/100</f>
        <v>6.1824500000000002</v>
      </c>
      <c r="K4" s="23">
        <f t="shared" ref="K4:K67" si="7">C4*F4/100</f>
        <v>7.9738499999999997</v>
      </c>
      <c r="L4" s="23">
        <f t="shared" ref="L4:L67" si="8">C4*G4/100</f>
        <v>1.2879000000000003</v>
      </c>
      <c r="M4" s="204">
        <f t="shared" ref="M4:M67" si="9">SUM(I4:L4)</f>
        <v>26.5</v>
      </c>
      <c r="N4" s="24"/>
      <c r="P4" s="78">
        <f t="shared" si="1"/>
        <v>11.0558</v>
      </c>
      <c r="Q4" s="78">
        <f t="shared" si="2"/>
        <v>6.1824500000000002</v>
      </c>
      <c r="R4" s="78">
        <f t="shared" si="3"/>
        <v>7.9738499999999997</v>
      </c>
      <c r="S4" s="78">
        <f t="shared" si="4"/>
        <v>1.2879000000000003</v>
      </c>
      <c r="T4" s="78">
        <f t="shared" ref="T4:T67" si="10">SUM(P4:S4)</f>
        <v>26.5</v>
      </c>
    </row>
    <row r="5" spans="1:20">
      <c r="A5" s="8" t="s">
        <v>47</v>
      </c>
      <c r="B5" s="219">
        <v>26.5</v>
      </c>
      <c r="C5" s="219">
        <v>26.5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11.0558</v>
      </c>
      <c r="J5" s="23">
        <f t="shared" si="6"/>
        <v>6.1824500000000002</v>
      </c>
      <c r="K5" s="23">
        <f t="shared" si="7"/>
        <v>7.9738499999999997</v>
      </c>
      <c r="L5" s="23">
        <f t="shared" si="8"/>
        <v>1.2879000000000003</v>
      </c>
      <c r="M5" s="204">
        <f t="shared" si="9"/>
        <v>26.5</v>
      </c>
      <c r="N5" s="24"/>
      <c r="P5" s="78">
        <f t="shared" si="1"/>
        <v>11.0558</v>
      </c>
      <c r="Q5" s="78">
        <f t="shared" si="2"/>
        <v>6.1824500000000002</v>
      </c>
      <c r="R5" s="78">
        <f t="shared" si="3"/>
        <v>7.9738499999999997</v>
      </c>
      <c r="S5" s="78">
        <f t="shared" si="4"/>
        <v>1.2879000000000003</v>
      </c>
      <c r="T5" s="78">
        <f t="shared" si="10"/>
        <v>26.5</v>
      </c>
    </row>
    <row r="6" spans="1:20">
      <c r="A6" s="8" t="s">
        <v>48</v>
      </c>
      <c r="B6" s="219">
        <v>26.5</v>
      </c>
      <c r="C6" s="219">
        <v>26.5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11.0558</v>
      </c>
      <c r="J6" s="23">
        <f t="shared" si="6"/>
        <v>6.1824500000000002</v>
      </c>
      <c r="K6" s="23">
        <f t="shared" si="7"/>
        <v>7.9738499999999997</v>
      </c>
      <c r="L6" s="23">
        <f t="shared" si="8"/>
        <v>1.2879000000000003</v>
      </c>
      <c r="M6" s="204">
        <f t="shared" si="9"/>
        <v>26.5</v>
      </c>
      <c r="N6" s="24"/>
      <c r="P6" s="78">
        <f t="shared" si="1"/>
        <v>11.0558</v>
      </c>
      <c r="Q6" s="78">
        <f t="shared" si="2"/>
        <v>6.1824500000000002</v>
      </c>
      <c r="R6" s="78">
        <f t="shared" si="3"/>
        <v>7.9738499999999997</v>
      </c>
      <c r="S6" s="78">
        <f t="shared" si="4"/>
        <v>1.2879000000000003</v>
      </c>
      <c r="T6" s="78">
        <f t="shared" si="10"/>
        <v>26.5</v>
      </c>
    </row>
    <row r="7" spans="1:20">
      <c r="A7" s="8" t="s">
        <v>49</v>
      </c>
      <c r="B7" s="219">
        <v>26.5</v>
      </c>
      <c r="C7" s="219">
        <v>26.5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11.0558</v>
      </c>
      <c r="J7" s="23">
        <f t="shared" si="6"/>
        <v>6.1824500000000002</v>
      </c>
      <c r="K7" s="23">
        <f t="shared" si="7"/>
        <v>7.9738499999999997</v>
      </c>
      <c r="L7" s="23">
        <f t="shared" si="8"/>
        <v>1.2879000000000003</v>
      </c>
      <c r="M7" s="204">
        <f t="shared" si="9"/>
        <v>26.5</v>
      </c>
      <c r="N7" s="24"/>
      <c r="P7" s="78">
        <f t="shared" si="1"/>
        <v>11.0558</v>
      </c>
      <c r="Q7" s="78">
        <f t="shared" si="2"/>
        <v>6.1824500000000002</v>
      </c>
      <c r="R7" s="78">
        <f t="shared" si="3"/>
        <v>7.9738499999999997</v>
      </c>
      <c r="S7" s="78">
        <f t="shared" si="4"/>
        <v>1.2879000000000003</v>
      </c>
      <c r="T7" s="78">
        <f t="shared" si="10"/>
        <v>26.5</v>
      </c>
    </row>
    <row r="8" spans="1:20">
      <c r="A8" s="8" t="s">
        <v>50</v>
      </c>
      <c r="B8" s="219">
        <v>26.5</v>
      </c>
      <c r="C8" s="219">
        <v>26.5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11.0558</v>
      </c>
      <c r="J8" s="23">
        <f t="shared" si="6"/>
        <v>6.1824500000000002</v>
      </c>
      <c r="K8" s="23">
        <f t="shared" si="7"/>
        <v>7.9738499999999997</v>
      </c>
      <c r="L8" s="23">
        <f t="shared" si="8"/>
        <v>1.2879000000000003</v>
      </c>
      <c r="M8" s="204">
        <f t="shared" si="9"/>
        <v>26.5</v>
      </c>
      <c r="N8" s="24"/>
      <c r="P8" s="78">
        <f t="shared" si="1"/>
        <v>11.0558</v>
      </c>
      <c r="Q8" s="78">
        <f t="shared" si="2"/>
        <v>6.1824500000000002</v>
      </c>
      <c r="R8" s="78">
        <f t="shared" si="3"/>
        <v>7.9738499999999997</v>
      </c>
      <c r="S8" s="78">
        <f t="shared" si="4"/>
        <v>1.2879000000000003</v>
      </c>
      <c r="T8" s="78">
        <f t="shared" si="10"/>
        <v>26.5</v>
      </c>
    </row>
    <row r="9" spans="1:20">
      <c r="A9" s="8" t="s">
        <v>51</v>
      </c>
      <c r="B9" s="219">
        <v>26.5</v>
      </c>
      <c r="C9" s="219">
        <v>26.5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11.0558</v>
      </c>
      <c r="J9" s="23">
        <f t="shared" si="6"/>
        <v>6.1824500000000002</v>
      </c>
      <c r="K9" s="23">
        <f t="shared" si="7"/>
        <v>7.9738499999999997</v>
      </c>
      <c r="L9" s="23">
        <f t="shared" si="8"/>
        <v>1.2879000000000003</v>
      </c>
      <c r="M9" s="204">
        <f t="shared" si="9"/>
        <v>26.5</v>
      </c>
      <c r="N9" s="24"/>
      <c r="P9" s="78">
        <f t="shared" si="1"/>
        <v>11.0558</v>
      </c>
      <c r="Q9" s="78">
        <f t="shared" si="2"/>
        <v>6.1824500000000002</v>
      </c>
      <c r="R9" s="78">
        <f t="shared" si="3"/>
        <v>7.9738499999999997</v>
      </c>
      <c r="S9" s="78">
        <f t="shared" si="4"/>
        <v>1.2879000000000003</v>
      </c>
      <c r="T9" s="78">
        <f t="shared" si="10"/>
        <v>26.5</v>
      </c>
    </row>
    <row r="10" spans="1:20">
      <c r="A10" s="8" t="s">
        <v>52</v>
      </c>
      <c r="B10" s="219">
        <v>26.5</v>
      </c>
      <c r="C10" s="219">
        <v>26.5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11.0558</v>
      </c>
      <c r="J10" s="23">
        <f t="shared" si="6"/>
        <v>6.1824500000000002</v>
      </c>
      <c r="K10" s="23">
        <f t="shared" si="7"/>
        <v>7.9738499999999997</v>
      </c>
      <c r="L10" s="23">
        <f t="shared" si="8"/>
        <v>1.2879000000000003</v>
      </c>
      <c r="M10" s="204">
        <f t="shared" si="9"/>
        <v>26.5</v>
      </c>
      <c r="N10" s="24"/>
      <c r="P10" s="78">
        <f t="shared" si="1"/>
        <v>11.0558</v>
      </c>
      <c r="Q10" s="78">
        <f t="shared" si="2"/>
        <v>6.1824500000000002</v>
      </c>
      <c r="R10" s="78">
        <f t="shared" si="3"/>
        <v>7.9738499999999997</v>
      </c>
      <c r="S10" s="78">
        <f t="shared" si="4"/>
        <v>1.2879000000000003</v>
      </c>
      <c r="T10" s="78">
        <f t="shared" si="10"/>
        <v>26.5</v>
      </c>
    </row>
    <row r="11" spans="1:20">
      <c r="A11" s="8" t="s">
        <v>53</v>
      </c>
      <c r="B11" s="219">
        <v>26.5</v>
      </c>
      <c r="C11" s="219">
        <v>26.5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11.0558</v>
      </c>
      <c r="J11" s="23">
        <f t="shared" si="6"/>
        <v>6.1824500000000002</v>
      </c>
      <c r="K11" s="23">
        <f t="shared" si="7"/>
        <v>7.9738499999999997</v>
      </c>
      <c r="L11" s="23">
        <f t="shared" si="8"/>
        <v>1.2879000000000003</v>
      </c>
      <c r="M11" s="204">
        <f t="shared" si="9"/>
        <v>26.5</v>
      </c>
      <c r="N11" s="24"/>
      <c r="P11" s="78">
        <f t="shared" si="1"/>
        <v>11.0558</v>
      </c>
      <c r="Q11" s="78">
        <f t="shared" si="2"/>
        <v>6.1824500000000002</v>
      </c>
      <c r="R11" s="78">
        <f t="shared" si="3"/>
        <v>7.9738499999999997</v>
      </c>
      <c r="S11" s="78">
        <f t="shared" si="4"/>
        <v>1.2879000000000003</v>
      </c>
      <c r="T11" s="78">
        <f t="shared" si="10"/>
        <v>26.5</v>
      </c>
    </row>
    <row r="12" spans="1:20">
      <c r="A12" s="8" t="s">
        <v>54</v>
      </c>
      <c r="B12" s="219">
        <v>26.5</v>
      </c>
      <c r="C12" s="219">
        <v>26.5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11.0558</v>
      </c>
      <c r="J12" s="23">
        <f t="shared" si="6"/>
        <v>6.1824500000000002</v>
      </c>
      <c r="K12" s="23">
        <f t="shared" si="7"/>
        <v>7.9738499999999997</v>
      </c>
      <c r="L12" s="23">
        <f t="shared" si="8"/>
        <v>1.2879000000000003</v>
      </c>
      <c r="M12" s="204">
        <f t="shared" si="9"/>
        <v>26.5</v>
      </c>
      <c r="N12" s="24"/>
      <c r="P12" s="78">
        <f t="shared" si="1"/>
        <v>11.0558</v>
      </c>
      <c r="Q12" s="78">
        <f t="shared" si="2"/>
        <v>6.1824500000000002</v>
      </c>
      <c r="R12" s="78">
        <f t="shared" si="3"/>
        <v>7.9738499999999997</v>
      </c>
      <c r="S12" s="78">
        <f t="shared" si="4"/>
        <v>1.2879000000000003</v>
      </c>
      <c r="T12" s="78">
        <f t="shared" si="10"/>
        <v>26.5</v>
      </c>
    </row>
    <row r="13" spans="1:20">
      <c r="A13" s="8" t="s">
        <v>55</v>
      </c>
      <c r="B13" s="219">
        <v>26.5</v>
      </c>
      <c r="C13" s="219">
        <v>26.5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11.0558</v>
      </c>
      <c r="J13" s="23">
        <f t="shared" si="6"/>
        <v>6.1824500000000002</v>
      </c>
      <c r="K13" s="23">
        <f t="shared" si="7"/>
        <v>7.9738499999999997</v>
      </c>
      <c r="L13" s="23">
        <f t="shared" si="8"/>
        <v>1.2879000000000003</v>
      </c>
      <c r="M13" s="204">
        <f t="shared" si="9"/>
        <v>26.5</v>
      </c>
      <c r="N13" s="24"/>
      <c r="P13" s="78">
        <f t="shared" si="1"/>
        <v>11.0558</v>
      </c>
      <c r="Q13" s="78">
        <f t="shared" si="2"/>
        <v>6.1824500000000002</v>
      </c>
      <c r="R13" s="78">
        <f t="shared" si="3"/>
        <v>7.9738499999999997</v>
      </c>
      <c r="S13" s="78">
        <f t="shared" si="4"/>
        <v>1.2879000000000003</v>
      </c>
      <c r="T13" s="78">
        <f t="shared" si="10"/>
        <v>26.5</v>
      </c>
    </row>
    <row r="14" spans="1:20">
      <c r="A14" s="8" t="s">
        <v>56</v>
      </c>
      <c r="B14" s="219">
        <v>26.5</v>
      </c>
      <c r="C14" s="219">
        <v>26.5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11.0558</v>
      </c>
      <c r="J14" s="23">
        <f t="shared" si="6"/>
        <v>6.1824500000000002</v>
      </c>
      <c r="K14" s="23">
        <f t="shared" si="7"/>
        <v>7.9738499999999997</v>
      </c>
      <c r="L14" s="23">
        <f t="shared" si="8"/>
        <v>1.2879000000000003</v>
      </c>
      <c r="M14" s="204">
        <f t="shared" si="9"/>
        <v>26.5</v>
      </c>
      <c r="N14" s="24"/>
      <c r="P14" s="78">
        <f t="shared" si="1"/>
        <v>11.0558</v>
      </c>
      <c r="Q14" s="78">
        <f t="shared" si="2"/>
        <v>6.1824500000000002</v>
      </c>
      <c r="R14" s="78">
        <f t="shared" si="3"/>
        <v>7.9738499999999997</v>
      </c>
      <c r="S14" s="78">
        <f t="shared" si="4"/>
        <v>1.2879000000000003</v>
      </c>
      <c r="T14" s="78">
        <f t="shared" si="10"/>
        <v>26.5</v>
      </c>
    </row>
    <row r="15" spans="1:20">
      <c r="A15" s="8" t="s">
        <v>57</v>
      </c>
      <c r="B15" s="219">
        <v>26.5</v>
      </c>
      <c r="C15" s="219">
        <v>26.5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11.0558</v>
      </c>
      <c r="J15" s="23">
        <f t="shared" si="6"/>
        <v>6.1824500000000002</v>
      </c>
      <c r="K15" s="23">
        <f t="shared" si="7"/>
        <v>7.9738499999999997</v>
      </c>
      <c r="L15" s="23">
        <f t="shared" si="8"/>
        <v>1.2879000000000003</v>
      </c>
      <c r="M15" s="204">
        <f t="shared" si="9"/>
        <v>26.5</v>
      </c>
      <c r="N15" s="24"/>
      <c r="P15" s="78">
        <f t="shared" si="1"/>
        <v>11.0558</v>
      </c>
      <c r="Q15" s="78">
        <f t="shared" si="2"/>
        <v>6.1824500000000002</v>
      </c>
      <c r="R15" s="78">
        <f t="shared" si="3"/>
        <v>7.9738499999999997</v>
      </c>
      <c r="S15" s="78">
        <f t="shared" si="4"/>
        <v>1.2879000000000003</v>
      </c>
      <c r="T15" s="78">
        <f t="shared" si="10"/>
        <v>26.5</v>
      </c>
    </row>
    <row r="16" spans="1:20">
      <c r="A16" s="8" t="s">
        <v>58</v>
      </c>
      <c r="B16" s="219">
        <v>26.5</v>
      </c>
      <c r="C16" s="219">
        <v>26.5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11.0558</v>
      </c>
      <c r="J16" s="23">
        <f t="shared" si="6"/>
        <v>6.1824500000000002</v>
      </c>
      <c r="K16" s="23">
        <f t="shared" si="7"/>
        <v>7.9738499999999997</v>
      </c>
      <c r="L16" s="23">
        <f t="shared" si="8"/>
        <v>1.2879000000000003</v>
      </c>
      <c r="M16" s="204">
        <f t="shared" si="9"/>
        <v>26.5</v>
      </c>
      <c r="N16" s="24"/>
      <c r="P16" s="78">
        <f t="shared" si="1"/>
        <v>11.0558</v>
      </c>
      <c r="Q16" s="78">
        <f t="shared" si="2"/>
        <v>6.1824500000000002</v>
      </c>
      <c r="R16" s="78">
        <f t="shared" si="3"/>
        <v>7.9738499999999997</v>
      </c>
      <c r="S16" s="78">
        <f t="shared" si="4"/>
        <v>1.2879000000000003</v>
      </c>
      <c r="T16" s="78">
        <f t="shared" si="10"/>
        <v>26.5</v>
      </c>
    </row>
    <row r="17" spans="1:20">
      <c r="A17" s="8" t="s">
        <v>59</v>
      </c>
      <c r="B17" s="219">
        <v>26.5</v>
      </c>
      <c r="C17" s="219">
        <v>26.5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11.0558</v>
      </c>
      <c r="J17" s="23">
        <f t="shared" si="6"/>
        <v>6.1824500000000002</v>
      </c>
      <c r="K17" s="23">
        <f t="shared" si="7"/>
        <v>7.9738499999999997</v>
      </c>
      <c r="L17" s="23">
        <f t="shared" si="8"/>
        <v>1.2879000000000003</v>
      </c>
      <c r="M17" s="204">
        <f t="shared" si="9"/>
        <v>26.5</v>
      </c>
      <c r="N17" s="24"/>
      <c r="P17" s="78">
        <f t="shared" si="1"/>
        <v>11.0558</v>
      </c>
      <c r="Q17" s="78">
        <f t="shared" si="2"/>
        <v>6.1824500000000002</v>
      </c>
      <c r="R17" s="78">
        <f t="shared" si="3"/>
        <v>7.9738499999999997</v>
      </c>
      <c r="S17" s="78">
        <f t="shared" si="4"/>
        <v>1.2879000000000003</v>
      </c>
      <c r="T17" s="78">
        <f t="shared" si="10"/>
        <v>26.5</v>
      </c>
    </row>
    <row r="18" spans="1:20">
      <c r="A18" s="8" t="s">
        <v>60</v>
      </c>
      <c r="B18" s="219">
        <v>26.5</v>
      </c>
      <c r="C18" s="219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11.0558</v>
      </c>
      <c r="J18" s="23">
        <f t="shared" si="6"/>
        <v>6.1824500000000002</v>
      </c>
      <c r="K18" s="23">
        <f t="shared" si="7"/>
        <v>7.9738499999999997</v>
      </c>
      <c r="L18" s="23">
        <f t="shared" si="8"/>
        <v>1.2879000000000003</v>
      </c>
      <c r="M18" s="204">
        <f t="shared" si="9"/>
        <v>26.5</v>
      </c>
      <c r="N18" s="24"/>
      <c r="P18" s="78">
        <f t="shared" si="1"/>
        <v>11.0558</v>
      </c>
      <c r="Q18" s="78">
        <f t="shared" si="2"/>
        <v>6.1824500000000002</v>
      </c>
      <c r="R18" s="78">
        <f t="shared" si="3"/>
        <v>7.9738499999999997</v>
      </c>
      <c r="S18" s="78">
        <f t="shared" si="4"/>
        <v>1.2879000000000003</v>
      </c>
      <c r="T18" s="78">
        <f t="shared" si="10"/>
        <v>26.5</v>
      </c>
    </row>
    <row r="19" spans="1:20">
      <c r="A19" s="8" t="s">
        <v>61</v>
      </c>
      <c r="B19" s="219">
        <v>26.5</v>
      </c>
      <c r="C19" s="219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11.0558</v>
      </c>
      <c r="J19" s="23">
        <f t="shared" si="6"/>
        <v>6.1824500000000002</v>
      </c>
      <c r="K19" s="23">
        <f t="shared" si="7"/>
        <v>7.9738499999999997</v>
      </c>
      <c r="L19" s="23">
        <f t="shared" si="8"/>
        <v>1.2879000000000003</v>
      </c>
      <c r="M19" s="204">
        <f t="shared" si="9"/>
        <v>26.5</v>
      </c>
      <c r="N19" s="24"/>
      <c r="P19" s="78">
        <f t="shared" si="1"/>
        <v>11.0558</v>
      </c>
      <c r="Q19" s="78">
        <f t="shared" si="2"/>
        <v>6.1824500000000002</v>
      </c>
      <c r="R19" s="78">
        <f t="shared" si="3"/>
        <v>7.9738499999999997</v>
      </c>
      <c r="S19" s="78">
        <f t="shared" si="4"/>
        <v>1.2879000000000003</v>
      </c>
      <c r="T19" s="78">
        <f t="shared" si="10"/>
        <v>26.5</v>
      </c>
    </row>
    <row r="20" spans="1:20">
      <c r="A20" s="8" t="s">
        <v>62</v>
      </c>
      <c r="B20" s="219">
        <v>26.5</v>
      </c>
      <c r="C20" s="219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11.0558</v>
      </c>
      <c r="J20" s="23">
        <f t="shared" si="6"/>
        <v>6.1824500000000002</v>
      </c>
      <c r="K20" s="23">
        <f t="shared" si="7"/>
        <v>7.9738499999999997</v>
      </c>
      <c r="L20" s="23">
        <f t="shared" si="8"/>
        <v>1.2879000000000003</v>
      </c>
      <c r="M20" s="204">
        <f t="shared" si="9"/>
        <v>26.5</v>
      </c>
      <c r="N20" s="24"/>
      <c r="P20" s="78">
        <f t="shared" si="1"/>
        <v>11.0558</v>
      </c>
      <c r="Q20" s="78">
        <f t="shared" si="2"/>
        <v>6.1824500000000002</v>
      </c>
      <c r="R20" s="78">
        <f t="shared" si="3"/>
        <v>7.9738499999999997</v>
      </c>
      <c r="S20" s="78">
        <f t="shared" si="4"/>
        <v>1.2879000000000003</v>
      </c>
      <c r="T20" s="78">
        <f t="shared" si="10"/>
        <v>26.5</v>
      </c>
    </row>
    <row r="21" spans="1:20">
      <c r="A21" s="8" t="s">
        <v>63</v>
      </c>
      <c r="B21" s="219">
        <v>26.5</v>
      </c>
      <c r="C21" s="219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11.0558</v>
      </c>
      <c r="J21" s="23">
        <f t="shared" si="6"/>
        <v>6.1824500000000002</v>
      </c>
      <c r="K21" s="23">
        <f t="shared" si="7"/>
        <v>7.9738499999999997</v>
      </c>
      <c r="L21" s="23">
        <f t="shared" si="8"/>
        <v>1.2879000000000003</v>
      </c>
      <c r="M21" s="204">
        <f t="shared" si="9"/>
        <v>26.5</v>
      </c>
      <c r="N21" s="24"/>
      <c r="P21" s="78">
        <f t="shared" si="1"/>
        <v>11.0558</v>
      </c>
      <c r="Q21" s="78">
        <f t="shared" si="2"/>
        <v>6.1824500000000002</v>
      </c>
      <c r="R21" s="78">
        <f t="shared" si="3"/>
        <v>7.9738499999999997</v>
      </c>
      <c r="S21" s="78">
        <f t="shared" si="4"/>
        <v>1.2879000000000003</v>
      </c>
      <c r="T21" s="78">
        <f t="shared" si="10"/>
        <v>26.5</v>
      </c>
    </row>
    <row r="22" spans="1:20">
      <c r="A22" s="8" t="s">
        <v>64</v>
      </c>
      <c r="B22" s="219">
        <v>26.5</v>
      </c>
      <c r="C22" s="219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11.0558</v>
      </c>
      <c r="J22" s="23">
        <f t="shared" si="6"/>
        <v>6.1824500000000002</v>
      </c>
      <c r="K22" s="23">
        <f t="shared" si="7"/>
        <v>7.9738499999999997</v>
      </c>
      <c r="L22" s="23">
        <f t="shared" si="8"/>
        <v>1.2879000000000003</v>
      </c>
      <c r="M22" s="204">
        <f t="shared" si="9"/>
        <v>26.5</v>
      </c>
      <c r="N22" s="24"/>
      <c r="P22" s="78">
        <f t="shared" si="1"/>
        <v>11.0558</v>
      </c>
      <c r="Q22" s="78">
        <f t="shared" si="2"/>
        <v>6.1824500000000002</v>
      </c>
      <c r="R22" s="78">
        <f t="shared" si="3"/>
        <v>7.9738499999999997</v>
      </c>
      <c r="S22" s="78">
        <f t="shared" si="4"/>
        <v>1.2879000000000003</v>
      </c>
      <c r="T22" s="78">
        <f t="shared" si="10"/>
        <v>26.5</v>
      </c>
    </row>
    <row r="23" spans="1:20">
      <c r="A23" s="8" t="s">
        <v>65</v>
      </c>
      <c r="B23" s="219">
        <v>26.5</v>
      </c>
      <c r="C23" s="219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11.0558</v>
      </c>
      <c r="J23" s="23">
        <f t="shared" si="6"/>
        <v>6.1824500000000002</v>
      </c>
      <c r="K23" s="23">
        <f t="shared" si="7"/>
        <v>7.9738499999999997</v>
      </c>
      <c r="L23" s="23">
        <f t="shared" si="8"/>
        <v>1.2879000000000003</v>
      </c>
      <c r="M23" s="204">
        <f t="shared" si="9"/>
        <v>26.5</v>
      </c>
      <c r="N23" s="24"/>
      <c r="P23" s="78">
        <f t="shared" si="1"/>
        <v>11.0558</v>
      </c>
      <c r="Q23" s="78">
        <f t="shared" si="2"/>
        <v>6.1824500000000002</v>
      </c>
      <c r="R23" s="78">
        <f t="shared" si="3"/>
        <v>7.9738499999999997</v>
      </c>
      <c r="S23" s="78">
        <f t="shared" si="4"/>
        <v>1.2879000000000003</v>
      </c>
      <c r="T23" s="78">
        <f t="shared" si="10"/>
        <v>26.5</v>
      </c>
    </row>
    <row r="24" spans="1:20">
      <c r="A24" s="8" t="s">
        <v>66</v>
      </c>
      <c r="B24" s="219">
        <v>26.5</v>
      </c>
      <c r="C24" s="219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11.0558</v>
      </c>
      <c r="J24" s="23">
        <f t="shared" si="6"/>
        <v>6.1824500000000002</v>
      </c>
      <c r="K24" s="23">
        <f t="shared" si="7"/>
        <v>7.9738499999999997</v>
      </c>
      <c r="L24" s="23">
        <f t="shared" si="8"/>
        <v>1.2879000000000003</v>
      </c>
      <c r="M24" s="204">
        <f t="shared" si="9"/>
        <v>26.5</v>
      </c>
      <c r="N24" s="24"/>
      <c r="P24" s="78">
        <f t="shared" si="1"/>
        <v>11.0558</v>
      </c>
      <c r="Q24" s="78">
        <f t="shared" si="2"/>
        <v>6.1824500000000002</v>
      </c>
      <c r="R24" s="78">
        <f t="shared" si="3"/>
        <v>7.9738499999999997</v>
      </c>
      <c r="S24" s="78">
        <f t="shared" si="4"/>
        <v>1.2879000000000003</v>
      </c>
      <c r="T24" s="78">
        <f t="shared" si="10"/>
        <v>26.5</v>
      </c>
    </row>
    <row r="25" spans="1:20">
      <c r="A25" s="8" t="s">
        <v>67</v>
      </c>
      <c r="B25" s="219">
        <v>26.5</v>
      </c>
      <c r="C25" s="219">
        <v>26.5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11.0558</v>
      </c>
      <c r="J25" s="23">
        <f t="shared" si="6"/>
        <v>6.1824500000000002</v>
      </c>
      <c r="K25" s="23">
        <f t="shared" si="7"/>
        <v>7.9738499999999997</v>
      </c>
      <c r="L25" s="23">
        <f t="shared" si="8"/>
        <v>1.2879000000000003</v>
      </c>
      <c r="M25" s="204">
        <f t="shared" si="9"/>
        <v>26.5</v>
      </c>
      <c r="N25" s="24"/>
      <c r="P25" s="78">
        <f t="shared" si="1"/>
        <v>11.0558</v>
      </c>
      <c r="Q25" s="78">
        <f t="shared" si="2"/>
        <v>6.1824500000000002</v>
      </c>
      <c r="R25" s="78">
        <f t="shared" si="3"/>
        <v>7.9738499999999997</v>
      </c>
      <c r="S25" s="78">
        <f t="shared" si="4"/>
        <v>1.2879000000000003</v>
      </c>
      <c r="T25" s="78">
        <f t="shared" si="10"/>
        <v>26.5</v>
      </c>
    </row>
    <row r="26" spans="1:20">
      <c r="A26" s="8" t="s">
        <v>68</v>
      </c>
      <c r="B26" s="219">
        <v>26.5</v>
      </c>
      <c r="C26" s="219">
        <v>26.5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11.0558</v>
      </c>
      <c r="J26" s="23">
        <f t="shared" si="6"/>
        <v>6.1824500000000002</v>
      </c>
      <c r="K26" s="23">
        <f t="shared" si="7"/>
        <v>7.9738499999999997</v>
      </c>
      <c r="L26" s="23">
        <f t="shared" si="8"/>
        <v>1.2879000000000003</v>
      </c>
      <c r="M26" s="204">
        <f t="shared" si="9"/>
        <v>26.5</v>
      </c>
      <c r="N26" s="24"/>
      <c r="P26" s="78">
        <f t="shared" si="1"/>
        <v>11.0558</v>
      </c>
      <c r="Q26" s="78">
        <f t="shared" si="2"/>
        <v>6.1824500000000002</v>
      </c>
      <c r="R26" s="78">
        <f t="shared" si="3"/>
        <v>7.9738499999999997</v>
      </c>
      <c r="S26" s="78">
        <f t="shared" si="4"/>
        <v>1.2879000000000003</v>
      </c>
      <c r="T26" s="78">
        <f t="shared" si="10"/>
        <v>26.5</v>
      </c>
    </row>
    <row r="27" spans="1:20">
      <c r="A27" s="8" t="s">
        <v>69</v>
      </c>
      <c r="B27" s="219">
        <v>26.5</v>
      </c>
      <c r="C27" s="219">
        <v>26.5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11.0558</v>
      </c>
      <c r="J27" s="23">
        <f t="shared" si="6"/>
        <v>6.1824500000000002</v>
      </c>
      <c r="K27" s="23">
        <f t="shared" si="7"/>
        <v>7.9738499999999997</v>
      </c>
      <c r="L27" s="23">
        <f t="shared" si="8"/>
        <v>1.2879000000000003</v>
      </c>
      <c r="M27" s="204">
        <f t="shared" si="9"/>
        <v>26.5</v>
      </c>
      <c r="N27" s="24"/>
      <c r="P27" s="78">
        <f t="shared" si="1"/>
        <v>11.0558</v>
      </c>
      <c r="Q27" s="78">
        <f t="shared" si="2"/>
        <v>6.1824500000000002</v>
      </c>
      <c r="R27" s="78">
        <f t="shared" si="3"/>
        <v>7.9738499999999997</v>
      </c>
      <c r="S27" s="78">
        <f t="shared" si="4"/>
        <v>1.2879000000000003</v>
      </c>
      <c r="T27" s="78">
        <f t="shared" si="10"/>
        <v>26.5</v>
      </c>
    </row>
    <row r="28" spans="1:20">
      <c r="A28" s="8" t="s">
        <v>70</v>
      </c>
      <c r="B28" s="219">
        <v>26.5</v>
      </c>
      <c r="C28" s="219">
        <v>26.5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11.0558</v>
      </c>
      <c r="J28" s="23">
        <f t="shared" si="6"/>
        <v>6.1824500000000002</v>
      </c>
      <c r="K28" s="23">
        <f t="shared" si="7"/>
        <v>7.9738499999999997</v>
      </c>
      <c r="L28" s="23">
        <f t="shared" si="8"/>
        <v>1.2879000000000003</v>
      </c>
      <c r="M28" s="204">
        <f t="shared" si="9"/>
        <v>26.5</v>
      </c>
      <c r="N28" s="24"/>
      <c r="P28" s="78">
        <f t="shared" si="1"/>
        <v>11.0558</v>
      </c>
      <c r="Q28" s="78">
        <f t="shared" si="2"/>
        <v>6.1824500000000002</v>
      </c>
      <c r="R28" s="78">
        <f t="shared" si="3"/>
        <v>7.9738499999999997</v>
      </c>
      <c r="S28" s="78">
        <f t="shared" si="4"/>
        <v>1.2879000000000003</v>
      </c>
      <c r="T28" s="78">
        <f t="shared" si="10"/>
        <v>26.5</v>
      </c>
    </row>
    <row r="29" spans="1:20">
      <c r="A29" s="8" t="s">
        <v>71</v>
      </c>
      <c r="B29" s="219">
        <v>26.5</v>
      </c>
      <c r="C29" s="219">
        <v>26.5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11.0558</v>
      </c>
      <c r="J29" s="23">
        <f t="shared" si="6"/>
        <v>6.1824500000000002</v>
      </c>
      <c r="K29" s="23">
        <f t="shared" si="7"/>
        <v>7.9738499999999997</v>
      </c>
      <c r="L29" s="23">
        <f t="shared" si="8"/>
        <v>1.2879000000000003</v>
      </c>
      <c r="M29" s="204">
        <f t="shared" si="9"/>
        <v>26.5</v>
      </c>
      <c r="N29" s="24"/>
      <c r="P29" s="78">
        <f t="shared" si="1"/>
        <v>11.0558</v>
      </c>
      <c r="Q29" s="78">
        <f t="shared" si="2"/>
        <v>6.1824500000000002</v>
      </c>
      <c r="R29" s="78">
        <f t="shared" si="3"/>
        <v>7.9738499999999997</v>
      </c>
      <c r="S29" s="78">
        <f t="shared" si="4"/>
        <v>1.2879000000000003</v>
      </c>
      <c r="T29" s="78">
        <f t="shared" si="10"/>
        <v>26.5</v>
      </c>
    </row>
    <row r="30" spans="1:20">
      <c r="A30" s="8" t="s">
        <v>72</v>
      </c>
      <c r="B30" s="219">
        <v>26.5</v>
      </c>
      <c r="C30" s="219">
        <v>26.5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11.0558</v>
      </c>
      <c r="J30" s="23">
        <f t="shared" si="6"/>
        <v>6.1824500000000002</v>
      </c>
      <c r="K30" s="23">
        <f t="shared" si="7"/>
        <v>7.9738499999999997</v>
      </c>
      <c r="L30" s="23">
        <f t="shared" si="8"/>
        <v>1.2879000000000003</v>
      </c>
      <c r="M30" s="204">
        <f t="shared" si="9"/>
        <v>26.5</v>
      </c>
      <c r="N30" s="24"/>
      <c r="P30" s="78">
        <f t="shared" si="1"/>
        <v>11.0558</v>
      </c>
      <c r="Q30" s="78">
        <f t="shared" si="2"/>
        <v>6.1824500000000002</v>
      </c>
      <c r="R30" s="78">
        <f t="shared" si="3"/>
        <v>7.9738499999999997</v>
      </c>
      <c r="S30" s="78">
        <f t="shared" si="4"/>
        <v>1.2879000000000003</v>
      </c>
      <c r="T30" s="78">
        <f t="shared" si="10"/>
        <v>26.5</v>
      </c>
    </row>
    <row r="31" spans="1:20">
      <c r="A31" s="8" t="s">
        <v>73</v>
      </c>
      <c r="B31" s="219">
        <v>26.5</v>
      </c>
      <c r="C31" s="219">
        <v>26.5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11.0558</v>
      </c>
      <c r="J31" s="23">
        <f t="shared" si="6"/>
        <v>6.1824500000000002</v>
      </c>
      <c r="K31" s="23">
        <f t="shared" si="7"/>
        <v>7.9738499999999997</v>
      </c>
      <c r="L31" s="23">
        <f t="shared" si="8"/>
        <v>1.2879000000000003</v>
      </c>
      <c r="M31" s="204">
        <f t="shared" si="9"/>
        <v>26.5</v>
      </c>
      <c r="N31" s="24"/>
      <c r="P31" s="78">
        <f t="shared" si="1"/>
        <v>11.0558</v>
      </c>
      <c r="Q31" s="78">
        <f t="shared" si="2"/>
        <v>6.1824500000000002</v>
      </c>
      <c r="R31" s="78">
        <f t="shared" si="3"/>
        <v>7.9738499999999997</v>
      </c>
      <c r="S31" s="78">
        <f t="shared" si="4"/>
        <v>1.2879000000000003</v>
      </c>
      <c r="T31" s="78">
        <f t="shared" si="10"/>
        <v>26.5</v>
      </c>
    </row>
    <row r="32" spans="1:20">
      <c r="A32" s="8" t="s">
        <v>74</v>
      </c>
      <c r="B32" s="219">
        <v>26.5</v>
      </c>
      <c r="C32" s="219">
        <v>26.5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11.0558</v>
      </c>
      <c r="J32" s="23">
        <f t="shared" si="6"/>
        <v>6.1824500000000002</v>
      </c>
      <c r="K32" s="23">
        <f t="shared" si="7"/>
        <v>7.9738499999999997</v>
      </c>
      <c r="L32" s="23">
        <f t="shared" si="8"/>
        <v>1.2879000000000003</v>
      </c>
      <c r="M32" s="204">
        <f t="shared" si="9"/>
        <v>26.5</v>
      </c>
      <c r="N32" s="24"/>
      <c r="P32" s="78">
        <f t="shared" si="1"/>
        <v>11.0558</v>
      </c>
      <c r="Q32" s="78">
        <f t="shared" si="2"/>
        <v>6.1824500000000002</v>
      </c>
      <c r="R32" s="78">
        <f t="shared" si="3"/>
        <v>7.9738499999999997</v>
      </c>
      <c r="S32" s="78">
        <f t="shared" si="4"/>
        <v>1.2879000000000003</v>
      </c>
      <c r="T32" s="78">
        <f t="shared" si="10"/>
        <v>26.5</v>
      </c>
    </row>
    <row r="33" spans="1:20">
      <c r="A33" s="8" t="s">
        <v>75</v>
      </c>
      <c r="B33" s="219">
        <v>26.5</v>
      </c>
      <c r="C33" s="219">
        <v>26.5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11.0558</v>
      </c>
      <c r="J33" s="23">
        <f t="shared" si="6"/>
        <v>6.1824500000000002</v>
      </c>
      <c r="K33" s="23">
        <f t="shared" si="7"/>
        <v>7.9738499999999997</v>
      </c>
      <c r="L33" s="23">
        <f t="shared" si="8"/>
        <v>1.2879000000000003</v>
      </c>
      <c r="M33" s="204">
        <f t="shared" si="9"/>
        <v>26.5</v>
      </c>
      <c r="N33" s="24"/>
      <c r="P33" s="78">
        <f t="shared" si="1"/>
        <v>11.0558</v>
      </c>
      <c r="Q33" s="78">
        <f t="shared" si="2"/>
        <v>6.1824500000000002</v>
      </c>
      <c r="R33" s="78">
        <f t="shared" si="3"/>
        <v>7.9738499999999997</v>
      </c>
      <c r="S33" s="78">
        <f t="shared" si="4"/>
        <v>1.2879000000000003</v>
      </c>
      <c r="T33" s="78">
        <f t="shared" si="10"/>
        <v>26.5</v>
      </c>
    </row>
    <row r="34" spans="1:20">
      <c r="A34" s="8" t="s">
        <v>76</v>
      </c>
      <c r="B34" s="219">
        <v>26.5</v>
      </c>
      <c r="C34" s="219">
        <v>26.5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11.0558</v>
      </c>
      <c r="J34" s="23">
        <f t="shared" si="6"/>
        <v>6.1824500000000002</v>
      </c>
      <c r="K34" s="23">
        <f t="shared" si="7"/>
        <v>7.9738499999999997</v>
      </c>
      <c r="L34" s="23">
        <f t="shared" si="8"/>
        <v>1.2879000000000003</v>
      </c>
      <c r="M34" s="204">
        <f t="shared" si="9"/>
        <v>26.5</v>
      </c>
      <c r="N34" s="24"/>
      <c r="P34" s="78">
        <f t="shared" si="1"/>
        <v>11.0558</v>
      </c>
      <c r="Q34" s="78">
        <f t="shared" si="2"/>
        <v>6.1824500000000002</v>
      </c>
      <c r="R34" s="78">
        <f t="shared" si="3"/>
        <v>7.9738499999999997</v>
      </c>
      <c r="S34" s="78">
        <f t="shared" si="4"/>
        <v>1.2879000000000003</v>
      </c>
      <c r="T34" s="78">
        <f t="shared" si="10"/>
        <v>26.5</v>
      </c>
    </row>
    <row r="35" spans="1:20">
      <c r="A35" s="8" t="s">
        <v>77</v>
      </c>
      <c r="B35" s="219">
        <v>26.5</v>
      </c>
      <c r="C35" s="219">
        <v>26.5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11.0558</v>
      </c>
      <c r="J35" s="23">
        <f t="shared" si="6"/>
        <v>6.1824500000000002</v>
      </c>
      <c r="K35" s="23">
        <f t="shared" si="7"/>
        <v>7.9738499999999997</v>
      </c>
      <c r="L35" s="23">
        <f t="shared" si="8"/>
        <v>1.2879000000000003</v>
      </c>
      <c r="M35" s="204">
        <f t="shared" si="9"/>
        <v>26.5</v>
      </c>
      <c r="N35" s="24"/>
      <c r="P35" s="78">
        <f t="shared" ref="P35:P66" si="12">I35</f>
        <v>11.0558</v>
      </c>
      <c r="Q35" s="78">
        <f t="shared" ref="Q35:Q66" si="13">J35</f>
        <v>6.1824500000000002</v>
      </c>
      <c r="R35" s="78">
        <f t="shared" ref="R35:R66" si="14">K35</f>
        <v>7.9738499999999997</v>
      </c>
      <c r="S35" s="78">
        <f t="shared" ref="S35:S66" si="15">L35</f>
        <v>1.2879000000000003</v>
      </c>
      <c r="T35" s="78">
        <f t="shared" si="10"/>
        <v>26.5</v>
      </c>
    </row>
    <row r="36" spans="1:20">
      <c r="A36" s="8" t="s">
        <v>78</v>
      </c>
      <c r="B36" s="219">
        <v>26.5</v>
      </c>
      <c r="C36" s="219">
        <v>26.5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11.0558</v>
      </c>
      <c r="J36" s="23">
        <f t="shared" si="6"/>
        <v>6.1824500000000002</v>
      </c>
      <c r="K36" s="23">
        <f t="shared" si="7"/>
        <v>7.9738499999999997</v>
      </c>
      <c r="L36" s="23">
        <f t="shared" si="8"/>
        <v>1.2879000000000003</v>
      </c>
      <c r="M36" s="204">
        <f t="shared" si="9"/>
        <v>26.5</v>
      </c>
      <c r="N36" s="24"/>
      <c r="P36" s="78">
        <f t="shared" si="12"/>
        <v>11.0558</v>
      </c>
      <c r="Q36" s="78">
        <f t="shared" si="13"/>
        <v>6.1824500000000002</v>
      </c>
      <c r="R36" s="78">
        <f t="shared" si="14"/>
        <v>7.9738499999999997</v>
      </c>
      <c r="S36" s="78">
        <f t="shared" si="15"/>
        <v>1.2879000000000003</v>
      </c>
      <c r="T36" s="78">
        <f t="shared" si="10"/>
        <v>26.5</v>
      </c>
    </row>
    <row r="37" spans="1:20">
      <c r="A37" s="8" t="s">
        <v>79</v>
      </c>
      <c r="B37" s="219">
        <v>26.5</v>
      </c>
      <c r="C37" s="219">
        <v>26.5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11.0558</v>
      </c>
      <c r="J37" s="23">
        <f t="shared" si="6"/>
        <v>6.1824500000000002</v>
      </c>
      <c r="K37" s="23">
        <f t="shared" si="7"/>
        <v>7.9738499999999997</v>
      </c>
      <c r="L37" s="23">
        <f t="shared" si="8"/>
        <v>1.2879000000000003</v>
      </c>
      <c r="M37" s="204">
        <f t="shared" si="9"/>
        <v>26.5</v>
      </c>
      <c r="N37" s="24"/>
      <c r="P37" s="78">
        <f t="shared" si="12"/>
        <v>11.0558</v>
      </c>
      <c r="Q37" s="78">
        <f t="shared" si="13"/>
        <v>6.1824500000000002</v>
      </c>
      <c r="R37" s="78">
        <f t="shared" si="14"/>
        <v>7.9738499999999997</v>
      </c>
      <c r="S37" s="78">
        <f t="shared" si="15"/>
        <v>1.2879000000000003</v>
      </c>
      <c r="T37" s="78">
        <f t="shared" si="10"/>
        <v>26.5</v>
      </c>
    </row>
    <row r="38" spans="1:20">
      <c r="A38" s="8" t="s">
        <v>80</v>
      </c>
      <c r="B38" s="219">
        <v>26.5</v>
      </c>
      <c r="C38" s="219">
        <v>26.5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11.0558</v>
      </c>
      <c r="J38" s="23">
        <f t="shared" si="6"/>
        <v>6.1824500000000002</v>
      </c>
      <c r="K38" s="23">
        <f t="shared" si="7"/>
        <v>7.9738499999999997</v>
      </c>
      <c r="L38" s="23">
        <f t="shared" si="8"/>
        <v>1.2879000000000003</v>
      </c>
      <c r="M38" s="204">
        <f t="shared" si="9"/>
        <v>26.5</v>
      </c>
      <c r="N38" s="24"/>
      <c r="P38" s="78">
        <f t="shared" si="12"/>
        <v>11.0558</v>
      </c>
      <c r="Q38" s="78">
        <f t="shared" si="13"/>
        <v>6.1824500000000002</v>
      </c>
      <c r="R38" s="78">
        <f t="shared" si="14"/>
        <v>7.9738499999999997</v>
      </c>
      <c r="S38" s="78">
        <f t="shared" si="15"/>
        <v>1.2879000000000003</v>
      </c>
      <c r="T38" s="78">
        <f t="shared" si="10"/>
        <v>26.5</v>
      </c>
    </row>
    <row r="39" spans="1:20">
      <c r="A39" s="8" t="s">
        <v>81</v>
      </c>
      <c r="B39" s="219">
        <v>26.5</v>
      </c>
      <c r="C39" s="219">
        <v>26.5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11.0558</v>
      </c>
      <c r="J39" s="23">
        <f t="shared" si="6"/>
        <v>6.1824500000000002</v>
      </c>
      <c r="K39" s="23">
        <f t="shared" si="7"/>
        <v>7.9738499999999997</v>
      </c>
      <c r="L39" s="23">
        <f t="shared" si="8"/>
        <v>1.2879000000000003</v>
      </c>
      <c r="M39" s="204">
        <f t="shared" si="9"/>
        <v>26.5</v>
      </c>
      <c r="N39" s="24"/>
      <c r="P39" s="78">
        <f t="shared" si="12"/>
        <v>11.0558</v>
      </c>
      <c r="Q39" s="78">
        <f t="shared" si="13"/>
        <v>6.1824500000000002</v>
      </c>
      <c r="R39" s="78">
        <f t="shared" si="14"/>
        <v>7.9738499999999997</v>
      </c>
      <c r="S39" s="78">
        <f t="shared" si="15"/>
        <v>1.2879000000000003</v>
      </c>
      <c r="T39" s="78">
        <f t="shared" si="10"/>
        <v>26.5</v>
      </c>
    </row>
    <row r="40" spans="1:20">
      <c r="A40" s="8" t="s">
        <v>82</v>
      </c>
      <c r="B40" s="219">
        <v>26.5</v>
      </c>
      <c r="C40" s="219">
        <v>26.5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11.0558</v>
      </c>
      <c r="J40" s="23">
        <f t="shared" si="6"/>
        <v>6.1824500000000002</v>
      </c>
      <c r="K40" s="23">
        <f t="shared" si="7"/>
        <v>7.9738499999999997</v>
      </c>
      <c r="L40" s="23">
        <f t="shared" si="8"/>
        <v>1.2879000000000003</v>
      </c>
      <c r="M40" s="204">
        <f t="shared" si="9"/>
        <v>26.5</v>
      </c>
      <c r="N40" s="24"/>
      <c r="P40" s="78">
        <f t="shared" si="12"/>
        <v>11.0558</v>
      </c>
      <c r="Q40" s="78">
        <f t="shared" si="13"/>
        <v>6.1824500000000002</v>
      </c>
      <c r="R40" s="78">
        <f t="shared" si="14"/>
        <v>7.9738499999999997</v>
      </c>
      <c r="S40" s="78">
        <f t="shared" si="15"/>
        <v>1.2879000000000003</v>
      </c>
      <c r="T40" s="78">
        <f t="shared" si="10"/>
        <v>26.5</v>
      </c>
    </row>
    <row r="41" spans="1:20">
      <c r="A41" s="8" t="s">
        <v>83</v>
      </c>
      <c r="B41" s="219">
        <v>26.5</v>
      </c>
      <c r="C41" s="219">
        <v>26.5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11.0558</v>
      </c>
      <c r="J41" s="23">
        <f t="shared" si="6"/>
        <v>6.1824500000000002</v>
      </c>
      <c r="K41" s="23">
        <f t="shared" si="7"/>
        <v>7.9738499999999997</v>
      </c>
      <c r="L41" s="23">
        <f t="shared" si="8"/>
        <v>1.2879000000000003</v>
      </c>
      <c r="M41" s="204">
        <f t="shared" si="9"/>
        <v>26.5</v>
      </c>
      <c r="N41" s="24"/>
      <c r="P41" s="78">
        <f t="shared" si="12"/>
        <v>11.0558</v>
      </c>
      <c r="Q41" s="78">
        <f t="shared" si="13"/>
        <v>6.1824500000000002</v>
      </c>
      <c r="R41" s="78">
        <f t="shared" si="14"/>
        <v>7.9738499999999997</v>
      </c>
      <c r="S41" s="78">
        <f t="shared" si="15"/>
        <v>1.2879000000000003</v>
      </c>
      <c r="T41" s="78">
        <f t="shared" si="10"/>
        <v>26.5</v>
      </c>
    </row>
    <row r="42" spans="1:20">
      <c r="A42" s="8" t="s">
        <v>84</v>
      </c>
      <c r="B42" s="219">
        <v>26.5</v>
      </c>
      <c r="C42" s="219">
        <v>26.5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11.0558</v>
      </c>
      <c r="J42" s="23">
        <f t="shared" si="6"/>
        <v>6.1824500000000002</v>
      </c>
      <c r="K42" s="23">
        <f t="shared" si="7"/>
        <v>7.9738499999999997</v>
      </c>
      <c r="L42" s="23">
        <f t="shared" si="8"/>
        <v>1.2879000000000003</v>
      </c>
      <c r="M42" s="204">
        <f t="shared" si="9"/>
        <v>26.5</v>
      </c>
      <c r="N42" s="24"/>
      <c r="P42" s="78">
        <f t="shared" si="12"/>
        <v>11.0558</v>
      </c>
      <c r="Q42" s="78">
        <f t="shared" si="13"/>
        <v>6.1824500000000002</v>
      </c>
      <c r="R42" s="78">
        <f t="shared" si="14"/>
        <v>7.9738499999999997</v>
      </c>
      <c r="S42" s="78">
        <f t="shared" si="15"/>
        <v>1.2879000000000003</v>
      </c>
      <c r="T42" s="78">
        <f t="shared" si="10"/>
        <v>26.5</v>
      </c>
    </row>
    <row r="43" spans="1:20">
      <c r="A43" s="8" t="s">
        <v>85</v>
      </c>
      <c r="B43" s="219">
        <v>26.5</v>
      </c>
      <c r="C43" s="219">
        <v>26.5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11.0558</v>
      </c>
      <c r="J43" s="23">
        <f t="shared" si="6"/>
        <v>6.1824500000000002</v>
      </c>
      <c r="K43" s="23">
        <f t="shared" si="7"/>
        <v>7.9738499999999997</v>
      </c>
      <c r="L43" s="23">
        <f t="shared" si="8"/>
        <v>1.2879000000000003</v>
      </c>
      <c r="M43" s="204">
        <f t="shared" si="9"/>
        <v>26.5</v>
      </c>
      <c r="N43" s="24"/>
      <c r="P43" s="78">
        <f t="shared" si="12"/>
        <v>11.0558</v>
      </c>
      <c r="Q43" s="78">
        <f t="shared" si="13"/>
        <v>6.1824500000000002</v>
      </c>
      <c r="R43" s="78">
        <f t="shared" si="14"/>
        <v>7.9738499999999997</v>
      </c>
      <c r="S43" s="78">
        <f t="shared" si="15"/>
        <v>1.2879000000000003</v>
      </c>
      <c r="T43" s="78">
        <f t="shared" si="10"/>
        <v>26.5</v>
      </c>
    </row>
    <row r="44" spans="1:20">
      <c r="A44" s="8" t="s">
        <v>86</v>
      </c>
      <c r="B44" s="219">
        <v>26.5</v>
      </c>
      <c r="C44" s="219">
        <v>26.5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11.0558</v>
      </c>
      <c r="J44" s="23">
        <f t="shared" si="6"/>
        <v>6.1824500000000002</v>
      </c>
      <c r="K44" s="23">
        <f t="shared" si="7"/>
        <v>7.9738499999999997</v>
      </c>
      <c r="L44" s="23">
        <f t="shared" si="8"/>
        <v>1.2879000000000003</v>
      </c>
      <c r="M44" s="204">
        <f t="shared" si="9"/>
        <v>26.5</v>
      </c>
      <c r="N44" s="24"/>
      <c r="P44" s="78">
        <f t="shared" si="12"/>
        <v>11.0558</v>
      </c>
      <c r="Q44" s="78">
        <f t="shared" si="13"/>
        <v>6.1824500000000002</v>
      </c>
      <c r="R44" s="78">
        <f t="shared" si="14"/>
        <v>7.9738499999999997</v>
      </c>
      <c r="S44" s="78">
        <f t="shared" si="15"/>
        <v>1.2879000000000003</v>
      </c>
      <c r="T44" s="78">
        <f t="shared" si="10"/>
        <v>26.5</v>
      </c>
    </row>
    <row r="45" spans="1:20">
      <c r="A45" s="8" t="s">
        <v>87</v>
      </c>
      <c r="B45" s="219">
        <v>26.5</v>
      </c>
      <c r="C45" s="219">
        <v>26.5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11.0558</v>
      </c>
      <c r="J45" s="23">
        <f t="shared" si="6"/>
        <v>6.1824500000000002</v>
      </c>
      <c r="K45" s="23">
        <f t="shared" si="7"/>
        <v>7.9738499999999997</v>
      </c>
      <c r="L45" s="23">
        <f t="shared" si="8"/>
        <v>1.2879000000000003</v>
      </c>
      <c r="M45" s="204">
        <f t="shared" si="9"/>
        <v>26.5</v>
      </c>
      <c r="N45" s="24"/>
      <c r="P45" s="78">
        <f t="shared" si="12"/>
        <v>11.0558</v>
      </c>
      <c r="Q45" s="78">
        <f t="shared" si="13"/>
        <v>6.1824500000000002</v>
      </c>
      <c r="R45" s="78">
        <f t="shared" si="14"/>
        <v>7.9738499999999997</v>
      </c>
      <c r="S45" s="78">
        <f t="shared" si="15"/>
        <v>1.2879000000000003</v>
      </c>
      <c r="T45" s="78">
        <f t="shared" si="10"/>
        <v>26.5</v>
      </c>
    </row>
    <row r="46" spans="1:20">
      <c r="A46" s="8" t="s">
        <v>88</v>
      </c>
      <c r="B46" s="219">
        <v>26.5</v>
      </c>
      <c r="C46" s="219">
        <v>26.5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11.0558</v>
      </c>
      <c r="J46" s="23">
        <f t="shared" si="6"/>
        <v>6.1824500000000002</v>
      </c>
      <c r="K46" s="23">
        <f t="shared" si="7"/>
        <v>7.9738499999999997</v>
      </c>
      <c r="L46" s="23">
        <f t="shared" si="8"/>
        <v>1.2879000000000003</v>
      </c>
      <c r="M46" s="204">
        <f t="shared" si="9"/>
        <v>26.5</v>
      </c>
      <c r="N46" s="24"/>
      <c r="P46" s="78">
        <f t="shared" si="12"/>
        <v>11.0558</v>
      </c>
      <c r="Q46" s="78">
        <f t="shared" si="13"/>
        <v>6.1824500000000002</v>
      </c>
      <c r="R46" s="78">
        <f t="shared" si="14"/>
        <v>7.9738499999999997</v>
      </c>
      <c r="S46" s="78">
        <f t="shared" si="15"/>
        <v>1.2879000000000003</v>
      </c>
      <c r="T46" s="78">
        <f t="shared" si="10"/>
        <v>26.5</v>
      </c>
    </row>
    <row r="47" spans="1:20">
      <c r="A47" s="8" t="s">
        <v>89</v>
      </c>
      <c r="B47" s="219">
        <v>26.5</v>
      </c>
      <c r="C47" s="219">
        <v>26.5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11.0558</v>
      </c>
      <c r="J47" s="23">
        <f t="shared" si="6"/>
        <v>6.1824500000000002</v>
      </c>
      <c r="K47" s="23">
        <f t="shared" si="7"/>
        <v>7.9738499999999997</v>
      </c>
      <c r="L47" s="23">
        <f t="shared" si="8"/>
        <v>1.2879000000000003</v>
      </c>
      <c r="M47" s="204">
        <f t="shared" si="9"/>
        <v>26.5</v>
      </c>
      <c r="N47" s="24"/>
      <c r="P47" s="78">
        <f t="shared" si="12"/>
        <v>11.0558</v>
      </c>
      <c r="Q47" s="78">
        <f t="shared" si="13"/>
        <v>6.1824500000000002</v>
      </c>
      <c r="R47" s="78">
        <f t="shared" si="14"/>
        <v>7.9738499999999997</v>
      </c>
      <c r="S47" s="78">
        <f t="shared" si="15"/>
        <v>1.2879000000000003</v>
      </c>
      <c r="T47" s="78">
        <f t="shared" si="10"/>
        <v>26.5</v>
      </c>
    </row>
    <row r="48" spans="1:20">
      <c r="A48" s="8" t="s">
        <v>90</v>
      </c>
      <c r="B48" s="219">
        <v>26.5</v>
      </c>
      <c r="C48" s="219">
        <v>26.5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11.0558</v>
      </c>
      <c r="J48" s="23">
        <f t="shared" si="6"/>
        <v>6.1824500000000002</v>
      </c>
      <c r="K48" s="23">
        <f t="shared" si="7"/>
        <v>7.9738499999999997</v>
      </c>
      <c r="L48" s="23">
        <f t="shared" si="8"/>
        <v>1.2879000000000003</v>
      </c>
      <c r="M48" s="204">
        <f t="shared" si="9"/>
        <v>26.5</v>
      </c>
      <c r="N48" s="24"/>
      <c r="P48" s="78">
        <f t="shared" si="12"/>
        <v>11.0558</v>
      </c>
      <c r="Q48" s="78">
        <f t="shared" si="13"/>
        <v>6.1824500000000002</v>
      </c>
      <c r="R48" s="78">
        <f t="shared" si="14"/>
        <v>7.9738499999999997</v>
      </c>
      <c r="S48" s="78">
        <f t="shared" si="15"/>
        <v>1.2879000000000003</v>
      </c>
      <c r="T48" s="78">
        <f t="shared" si="10"/>
        <v>26.5</v>
      </c>
    </row>
    <row r="49" spans="1:20">
      <c r="A49" s="8" t="s">
        <v>91</v>
      </c>
      <c r="B49" s="219">
        <v>26.5</v>
      </c>
      <c r="C49" s="219">
        <v>26.5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11.0558</v>
      </c>
      <c r="J49" s="23">
        <f t="shared" si="6"/>
        <v>6.1824500000000002</v>
      </c>
      <c r="K49" s="23">
        <f t="shared" si="7"/>
        <v>7.9738499999999997</v>
      </c>
      <c r="L49" s="23">
        <f t="shared" si="8"/>
        <v>1.2879000000000003</v>
      </c>
      <c r="M49" s="204">
        <f t="shared" si="9"/>
        <v>26.5</v>
      </c>
      <c r="N49" s="24"/>
      <c r="P49" s="78">
        <f t="shared" si="12"/>
        <v>11.0558</v>
      </c>
      <c r="Q49" s="78">
        <f t="shared" si="13"/>
        <v>6.1824500000000002</v>
      </c>
      <c r="R49" s="78">
        <f t="shared" si="14"/>
        <v>7.9738499999999997</v>
      </c>
      <c r="S49" s="78">
        <f t="shared" si="15"/>
        <v>1.2879000000000003</v>
      </c>
      <c r="T49" s="78">
        <f t="shared" si="10"/>
        <v>26.5</v>
      </c>
    </row>
    <row r="50" spans="1:20">
      <c r="A50" s="8" t="s">
        <v>92</v>
      </c>
      <c r="B50" s="219">
        <v>26.5</v>
      </c>
      <c r="C50" s="219">
        <v>26.5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11.0558</v>
      </c>
      <c r="J50" s="23">
        <f t="shared" si="6"/>
        <v>6.1824500000000002</v>
      </c>
      <c r="K50" s="23">
        <f t="shared" si="7"/>
        <v>7.9738499999999997</v>
      </c>
      <c r="L50" s="23">
        <f t="shared" si="8"/>
        <v>1.2879000000000003</v>
      </c>
      <c r="M50" s="204">
        <f t="shared" si="9"/>
        <v>26.5</v>
      </c>
      <c r="N50" s="24"/>
      <c r="P50" s="78">
        <f t="shared" si="12"/>
        <v>11.0558</v>
      </c>
      <c r="Q50" s="78">
        <f t="shared" si="13"/>
        <v>6.1824500000000002</v>
      </c>
      <c r="R50" s="78">
        <f t="shared" si="14"/>
        <v>7.9738499999999997</v>
      </c>
      <c r="S50" s="78">
        <f t="shared" si="15"/>
        <v>1.2879000000000003</v>
      </c>
      <c r="T50" s="78">
        <f t="shared" si="10"/>
        <v>26.5</v>
      </c>
    </row>
    <row r="51" spans="1:20">
      <c r="A51" s="8" t="s">
        <v>93</v>
      </c>
      <c r="B51" s="219">
        <v>26.5</v>
      </c>
      <c r="C51" s="219">
        <v>26.5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11.0558</v>
      </c>
      <c r="J51" s="23">
        <f t="shared" si="6"/>
        <v>6.1824500000000002</v>
      </c>
      <c r="K51" s="23">
        <f t="shared" si="7"/>
        <v>7.9738499999999997</v>
      </c>
      <c r="L51" s="23">
        <f t="shared" si="8"/>
        <v>1.2879000000000003</v>
      </c>
      <c r="M51" s="204">
        <f t="shared" si="9"/>
        <v>26.5</v>
      </c>
      <c r="N51" s="24"/>
      <c r="P51" s="78">
        <f t="shared" si="12"/>
        <v>11.0558</v>
      </c>
      <c r="Q51" s="78">
        <f t="shared" si="13"/>
        <v>6.1824500000000002</v>
      </c>
      <c r="R51" s="78">
        <f t="shared" si="14"/>
        <v>7.9738499999999997</v>
      </c>
      <c r="S51" s="78">
        <f t="shared" si="15"/>
        <v>1.2879000000000003</v>
      </c>
      <c r="T51" s="78">
        <f t="shared" si="10"/>
        <v>26.5</v>
      </c>
    </row>
    <row r="52" spans="1:20">
      <c r="A52" s="8" t="s">
        <v>94</v>
      </c>
      <c r="B52" s="219">
        <v>26.5</v>
      </c>
      <c r="C52" s="219">
        <v>26.5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11.0558</v>
      </c>
      <c r="J52" s="23">
        <f t="shared" si="6"/>
        <v>6.1824500000000002</v>
      </c>
      <c r="K52" s="23">
        <f t="shared" si="7"/>
        <v>7.9738499999999997</v>
      </c>
      <c r="L52" s="23">
        <f t="shared" si="8"/>
        <v>1.2879000000000003</v>
      </c>
      <c r="M52" s="204">
        <f t="shared" si="9"/>
        <v>26.5</v>
      </c>
      <c r="N52" s="24"/>
      <c r="P52" s="78">
        <f t="shared" si="12"/>
        <v>11.0558</v>
      </c>
      <c r="Q52" s="78">
        <f t="shared" si="13"/>
        <v>6.1824500000000002</v>
      </c>
      <c r="R52" s="78">
        <f t="shared" si="14"/>
        <v>7.9738499999999997</v>
      </c>
      <c r="S52" s="78">
        <f t="shared" si="15"/>
        <v>1.2879000000000003</v>
      </c>
      <c r="T52" s="78">
        <f t="shared" si="10"/>
        <v>26.5</v>
      </c>
    </row>
    <row r="53" spans="1:20">
      <c r="A53" s="8" t="s">
        <v>95</v>
      </c>
      <c r="B53" s="219">
        <v>26.5</v>
      </c>
      <c r="C53" s="219">
        <v>26.5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11.0558</v>
      </c>
      <c r="J53" s="23">
        <f t="shared" si="6"/>
        <v>6.1824500000000002</v>
      </c>
      <c r="K53" s="23">
        <f t="shared" si="7"/>
        <v>7.9738499999999997</v>
      </c>
      <c r="L53" s="23">
        <f t="shared" si="8"/>
        <v>1.2879000000000003</v>
      </c>
      <c r="M53" s="204">
        <f t="shared" si="9"/>
        <v>26.5</v>
      </c>
      <c r="N53" s="24"/>
      <c r="P53" s="78">
        <f t="shared" si="12"/>
        <v>11.0558</v>
      </c>
      <c r="Q53" s="78">
        <f t="shared" si="13"/>
        <v>6.1824500000000002</v>
      </c>
      <c r="R53" s="78">
        <f t="shared" si="14"/>
        <v>7.9738499999999997</v>
      </c>
      <c r="S53" s="78">
        <f t="shared" si="15"/>
        <v>1.2879000000000003</v>
      </c>
      <c r="T53" s="78">
        <f t="shared" si="10"/>
        <v>26.5</v>
      </c>
    </row>
    <row r="54" spans="1:20">
      <c r="A54" s="8" t="s">
        <v>96</v>
      </c>
      <c r="B54" s="219">
        <v>26.5</v>
      </c>
      <c r="C54" s="219">
        <v>26.5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11.0558</v>
      </c>
      <c r="J54" s="23">
        <f t="shared" si="6"/>
        <v>6.1824500000000002</v>
      </c>
      <c r="K54" s="23">
        <f t="shared" si="7"/>
        <v>7.9738499999999997</v>
      </c>
      <c r="L54" s="23">
        <f t="shared" si="8"/>
        <v>1.2879000000000003</v>
      </c>
      <c r="M54" s="204">
        <f t="shared" si="9"/>
        <v>26.5</v>
      </c>
      <c r="N54" s="24"/>
      <c r="P54" s="78">
        <f t="shared" si="12"/>
        <v>11.0558</v>
      </c>
      <c r="Q54" s="78">
        <f t="shared" si="13"/>
        <v>6.1824500000000002</v>
      </c>
      <c r="R54" s="78">
        <f t="shared" si="14"/>
        <v>7.9738499999999997</v>
      </c>
      <c r="S54" s="78">
        <f t="shared" si="15"/>
        <v>1.2879000000000003</v>
      </c>
      <c r="T54" s="78">
        <f t="shared" si="10"/>
        <v>26.5</v>
      </c>
    </row>
    <row r="55" spans="1:20">
      <c r="A55" s="8" t="s">
        <v>97</v>
      </c>
      <c r="B55" s="219">
        <v>26.5</v>
      </c>
      <c r="C55" s="219">
        <v>26.5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11.0558</v>
      </c>
      <c r="J55" s="23">
        <f t="shared" si="6"/>
        <v>6.1824500000000002</v>
      </c>
      <c r="K55" s="23">
        <f t="shared" si="7"/>
        <v>7.9738499999999997</v>
      </c>
      <c r="L55" s="23">
        <f t="shared" si="8"/>
        <v>1.2879000000000003</v>
      </c>
      <c r="M55" s="204">
        <f t="shared" si="9"/>
        <v>26.5</v>
      </c>
      <c r="N55" s="24"/>
      <c r="P55" s="78">
        <f t="shared" si="12"/>
        <v>11.0558</v>
      </c>
      <c r="Q55" s="78">
        <f t="shared" si="13"/>
        <v>6.1824500000000002</v>
      </c>
      <c r="R55" s="78">
        <f t="shared" si="14"/>
        <v>7.9738499999999997</v>
      </c>
      <c r="S55" s="78">
        <f t="shared" si="15"/>
        <v>1.2879000000000003</v>
      </c>
      <c r="T55" s="78">
        <f t="shared" si="10"/>
        <v>26.5</v>
      </c>
    </row>
    <row r="56" spans="1:20">
      <c r="A56" s="8" t="s">
        <v>98</v>
      </c>
      <c r="B56" s="219">
        <v>26.5</v>
      </c>
      <c r="C56" s="219">
        <v>26.5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11.0558</v>
      </c>
      <c r="J56" s="23">
        <f t="shared" si="6"/>
        <v>6.1824500000000002</v>
      </c>
      <c r="K56" s="23">
        <f t="shared" si="7"/>
        <v>7.9738499999999997</v>
      </c>
      <c r="L56" s="23">
        <f t="shared" si="8"/>
        <v>1.2879000000000003</v>
      </c>
      <c r="M56" s="204">
        <f t="shared" si="9"/>
        <v>26.5</v>
      </c>
      <c r="N56" s="24"/>
      <c r="P56" s="78">
        <f t="shared" si="12"/>
        <v>11.0558</v>
      </c>
      <c r="Q56" s="78">
        <f t="shared" si="13"/>
        <v>6.1824500000000002</v>
      </c>
      <c r="R56" s="78">
        <f t="shared" si="14"/>
        <v>7.9738499999999997</v>
      </c>
      <c r="S56" s="78">
        <f t="shared" si="15"/>
        <v>1.2879000000000003</v>
      </c>
      <c r="T56" s="78">
        <f t="shared" si="10"/>
        <v>26.5</v>
      </c>
    </row>
    <row r="57" spans="1:20">
      <c r="A57" s="8" t="s">
        <v>99</v>
      </c>
      <c r="B57" s="219">
        <v>26.5</v>
      </c>
      <c r="C57" s="219">
        <v>26.5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11.0558</v>
      </c>
      <c r="J57" s="23">
        <f t="shared" si="6"/>
        <v>6.1824500000000002</v>
      </c>
      <c r="K57" s="23">
        <f t="shared" si="7"/>
        <v>7.9738499999999997</v>
      </c>
      <c r="L57" s="23">
        <f t="shared" si="8"/>
        <v>1.2879000000000003</v>
      </c>
      <c r="M57" s="204">
        <f t="shared" si="9"/>
        <v>26.5</v>
      </c>
      <c r="N57" s="24"/>
      <c r="P57" s="78">
        <f t="shared" si="12"/>
        <v>11.0558</v>
      </c>
      <c r="Q57" s="78">
        <f t="shared" si="13"/>
        <v>6.1824500000000002</v>
      </c>
      <c r="R57" s="78">
        <f t="shared" si="14"/>
        <v>7.9738499999999997</v>
      </c>
      <c r="S57" s="78">
        <f t="shared" si="15"/>
        <v>1.2879000000000003</v>
      </c>
      <c r="T57" s="78">
        <f t="shared" si="10"/>
        <v>26.5</v>
      </c>
    </row>
    <row r="58" spans="1:20">
      <c r="A58" s="8" t="s">
        <v>100</v>
      </c>
      <c r="B58" s="219">
        <v>26.5</v>
      </c>
      <c r="C58" s="219">
        <v>26.5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11.0558</v>
      </c>
      <c r="J58" s="23">
        <f t="shared" si="6"/>
        <v>6.1824500000000002</v>
      </c>
      <c r="K58" s="23">
        <f t="shared" si="7"/>
        <v>7.9738499999999997</v>
      </c>
      <c r="L58" s="23">
        <f t="shared" si="8"/>
        <v>1.2879000000000003</v>
      </c>
      <c r="M58" s="204">
        <f t="shared" si="9"/>
        <v>26.5</v>
      </c>
      <c r="N58" s="24"/>
      <c r="P58" s="78">
        <f t="shared" si="12"/>
        <v>11.0558</v>
      </c>
      <c r="Q58" s="78">
        <f t="shared" si="13"/>
        <v>6.1824500000000002</v>
      </c>
      <c r="R58" s="78">
        <f t="shared" si="14"/>
        <v>7.9738499999999997</v>
      </c>
      <c r="S58" s="78">
        <f t="shared" si="15"/>
        <v>1.2879000000000003</v>
      </c>
      <c r="T58" s="78">
        <f t="shared" si="10"/>
        <v>26.5</v>
      </c>
    </row>
    <row r="59" spans="1:20">
      <c r="A59" s="8" t="s">
        <v>101</v>
      </c>
      <c r="B59" s="219">
        <v>26.5</v>
      </c>
      <c r="C59" s="219">
        <v>26.5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11.0558</v>
      </c>
      <c r="J59" s="23">
        <f t="shared" si="6"/>
        <v>6.1824500000000002</v>
      </c>
      <c r="K59" s="23">
        <f t="shared" si="7"/>
        <v>7.9738499999999997</v>
      </c>
      <c r="L59" s="23">
        <f t="shared" si="8"/>
        <v>1.2879000000000003</v>
      </c>
      <c r="M59" s="204">
        <f t="shared" si="9"/>
        <v>26.5</v>
      </c>
      <c r="N59" s="24"/>
      <c r="P59" s="78">
        <f t="shared" si="12"/>
        <v>11.0558</v>
      </c>
      <c r="Q59" s="78">
        <f t="shared" si="13"/>
        <v>6.1824500000000002</v>
      </c>
      <c r="R59" s="78">
        <f t="shared" si="14"/>
        <v>7.9738499999999997</v>
      </c>
      <c r="S59" s="78">
        <f t="shared" si="15"/>
        <v>1.2879000000000003</v>
      </c>
      <c r="T59" s="78">
        <f t="shared" si="10"/>
        <v>26.5</v>
      </c>
    </row>
    <row r="60" spans="1:20">
      <c r="A60" s="8" t="s">
        <v>102</v>
      </c>
      <c r="B60" s="219">
        <v>26.5</v>
      </c>
      <c r="C60" s="219">
        <v>26.5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11.0558</v>
      </c>
      <c r="J60" s="23">
        <f t="shared" si="6"/>
        <v>6.1824500000000002</v>
      </c>
      <c r="K60" s="23">
        <f t="shared" si="7"/>
        <v>7.9738499999999997</v>
      </c>
      <c r="L60" s="23">
        <f t="shared" si="8"/>
        <v>1.2879000000000003</v>
      </c>
      <c r="M60" s="204">
        <f t="shared" si="9"/>
        <v>26.5</v>
      </c>
      <c r="N60" s="24"/>
      <c r="P60" s="78">
        <f t="shared" si="12"/>
        <v>11.0558</v>
      </c>
      <c r="Q60" s="78">
        <f t="shared" si="13"/>
        <v>6.1824500000000002</v>
      </c>
      <c r="R60" s="78">
        <f t="shared" si="14"/>
        <v>7.9738499999999997</v>
      </c>
      <c r="S60" s="78">
        <f t="shared" si="15"/>
        <v>1.2879000000000003</v>
      </c>
      <c r="T60" s="78">
        <f t="shared" si="10"/>
        <v>26.5</v>
      </c>
    </row>
    <row r="61" spans="1:20">
      <c r="A61" s="8" t="s">
        <v>103</v>
      </c>
      <c r="B61" s="219">
        <v>26.5</v>
      </c>
      <c r="C61" s="219">
        <v>26.5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11.0558</v>
      </c>
      <c r="J61" s="23">
        <f t="shared" si="6"/>
        <v>6.1824500000000002</v>
      </c>
      <c r="K61" s="23">
        <f t="shared" si="7"/>
        <v>7.9738499999999997</v>
      </c>
      <c r="L61" s="23">
        <f t="shared" si="8"/>
        <v>1.2879000000000003</v>
      </c>
      <c r="M61" s="204">
        <f t="shared" si="9"/>
        <v>26.5</v>
      </c>
      <c r="N61" s="24"/>
      <c r="P61" s="78">
        <f t="shared" si="12"/>
        <v>11.0558</v>
      </c>
      <c r="Q61" s="78">
        <f t="shared" si="13"/>
        <v>6.1824500000000002</v>
      </c>
      <c r="R61" s="78">
        <f t="shared" si="14"/>
        <v>7.9738499999999997</v>
      </c>
      <c r="S61" s="78">
        <f t="shared" si="15"/>
        <v>1.2879000000000003</v>
      </c>
      <c r="T61" s="78">
        <f t="shared" si="10"/>
        <v>26.5</v>
      </c>
    </row>
    <row r="62" spans="1:20">
      <c r="A62" s="8" t="s">
        <v>104</v>
      </c>
      <c r="B62" s="219">
        <v>26.5</v>
      </c>
      <c r="C62" s="219">
        <v>26.5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11.0558</v>
      </c>
      <c r="J62" s="23">
        <f t="shared" si="6"/>
        <v>6.1824500000000002</v>
      </c>
      <c r="K62" s="23">
        <f t="shared" si="7"/>
        <v>7.9738499999999997</v>
      </c>
      <c r="L62" s="23">
        <f t="shared" si="8"/>
        <v>1.2879000000000003</v>
      </c>
      <c r="M62" s="204">
        <f t="shared" si="9"/>
        <v>26.5</v>
      </c>
      <c r="N62" s="24"/>
      <c r="P62" s="78">
        <f t="shared" si="12"/>
        <v>11.0558</v>
      </c>
      <c r="Q62" s="78">
        <f t="shared" si="13"/>
        <v>6.1824500000000002</v>
      </c>
      <c r="R62" s="78">
        <f t="shared" si="14"/>
        <v>7.9738499999999997</v>
      </c>
      <c r="S62" s="78">
        <f t="shared" si="15"/>
        <v>1.2879000000000003</v>
      </c>
      <c r="T62" s="78">
        <f t="shared" si="10"/>
        <v>26.5</v>
      </c>
    </row>
    <row r="63" spans="1:20">
      <c r="A63" s="8" t="s">
        <v>105</v>
      </c>
      <c r="B63" s="219">
        <v>26.5</v>
      </c>
      <c r="C63" s="219">
        <v>26.5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11.0558</v>
      </c>
      <c r="J63" s="23">
        <f t="shared" si="6"/>
        <v>6.1824500000000002</v>
      </c>
      <c r="K63" s="23">
        <f t="shared" si="7"/>
        <v>7.9738499999999997</v>
      </c>
      <c r="L63" s="23">
        <f t="shared" si="8"/>
        <v>1.2879000000000003</v>
      </c>
      <c r="M63" s="204">
        <f t="shared" si="9"/>
        <v>26.5</v>
      </c>
      <c r="N63" s="24"/>
      <c r="P63" s="78">
        <f t="shared" si="12"/>
        <v>11.0558</v>
      </c>
      <c r="Q63" s="78">
        <f t="shared" si="13"/>
        <v>6.1824500000000002</v>
      </c>
      <c r="R63" s="78">
        <f t="shared" si="14"/>
        <v>7.9738499999999997</v>
      </c>
      <c r="S63" s="78">
        <f t="shared" si="15"/>
        <v>1.2879000000000003</v>
      </c>
      <c r="T63" s="78">
        <f t="shared" si="10"/>
        <v>26.5</v>
      </c>
    </row>
    <row r="64" spans="1:20">
      <c r="A64" s="8" t="s">
        <v>106</v>
      </c>
      <c r="B64" s="219">
        <v>26.5</v>
      </c>
      <c r="C64" s="219">
        <v>26.5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11.0558</v>
      </c>
      <c r="J64" s="23">
        <f t="shared" si="6"/>
        <v>6.1824500000000002</v>
      </c>
      <c r="K64" s="23">
        <f t="shared" si="7"/>
        <v>7.9738499999999997</v>
      </c>
      <c r="L64" s="23">
        <f t="shared" si="8"/>
        <v>1.2879000000000003</v>
      </c>
      <c r="M64" s="204">
        <f t="shared" si="9"/>
        <v>26.5</v>
      </c>
      <c r="N64" s="24"/>
      <c r="P64" s="78">
        <f t="shared" si="12"/>
        <v>11.0558</v>
      </c>
      <c r="Q64" s="78">
        <f t="shared" si="13"/>
        <v>6.1824500000000002</v>
      </c>
      <c r="R64" s="78">
        <f t="shared" si="14"/>
        <v>7.9738499999999997</v>
      </c>
      <c r="S64" s="78">
        <f t="shared" si="15"/>
        <v>1.2879000000000003</v>
      </c>
      <c r="T64" s="78">
        <f t="shared" si="10"/>
        <v>26.5</v>
      </c>
    </row>
    <row r="65" spans="1:20">
      <c r="A65" s="8" t="s">
        <v>107</v>
      </c>
      <c r="B65" s="219">
        <v>26.5</v>
      </c>
      <c r="C65" s="219">
        <v>26.5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11.0558</v>
      </c>
      <c r="J65" s="23">
        <f t="shared" si="6"/>
        <v>6.1824500000000002</v>
      </c>
      <c r="K65" s="23">
        <f t="shared" si="7"/>
        <v>7.9738499999999997</v>
      </c>
      <c r="L65" s="23">
        <f t="shared" si="8"/>
        <v>1.2879000000000003</v>
      </c>
      <c r="M65" s="204">
        <f t="shared" si="9"/>
        <v>26.5</v>
      </c>
      <c r="N65" s="24"/>
      <c r="P65" s="78">
        <f t="shared" si="12"/>
        <v>11.0558</v>
      </c>
      <c r="Q65" s="78">
        <f t="shared" si="13"/>
        <v>6.1824500000000002</v>
      </c>
      <c r="R65" s="78">
        <f t="shared" si="14"/>
        <v>7.9738499999999997</v>
      </c>
      <c r="S65" s="78">
        <f t="shared" si="15"/>
        <v>1.2879000000000003</v>
      </c>
      <c r="T65" s="78">
        <f t="shared" si="10"/>
        <v>26.5</v>
      </c>
    </row>
    <row r="66" spans="1:20">
      <c r="A66" s="8" t="s">
        <v>108</v>
      </c>
      <c r="B66" s="219">
        <v>26.5</v>
      </c>
      <c r="C66" s="219">
        <v>26.5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11.0558</v>
      </c>
      <c r="J66" s="23">
        <f t="shared" si="6"/>
        <v>6.1824500000000002</v>
      </c>
      <c r="K66" s="23">
        <f t="shared" si="7"/>
        <v>7.9738499999999997</v>
      </c>
      <c r="L66" s="23">
        <f t="shared" si="8"/>
        <v>1.2879000000000003</v>
      </c>
      <c r="M66" s="204">
        <f t="shared" si="9"/>
        <v>26.5</v>
      </c>
      <c r="N66" s="24"/>
      <c r="P66" s="78">
        <f t="shared" si="12"/>
        <v>11.0558</v>
      </c>
      <c r="Q66" s="78">
        <f t="shared" si="13"/>
        <v>6.1824500000000002</v>
      </c>
      <c r="R66" s="78">
        <f t="shared" si="14"/>
        <v>7.9738499999999997</v>
      </c>
      <c r="S66" s="78">
        <f t="shared" si="15"/>
        <v>1.2879000000000003</v>
      </c>
      <c r="T66" s="78">
        <f t="shared" si="10"/>
        <v>26.5</v>
      </c>
    </row>
    <row r="67" spans="1:20">
      <c r="A67" s="8" t="s">
        <v>109</v>
      </c>
      <c r="B67" s="219">
        <v>26.5</v>
      </c>
      <c r="C67" s="219">
        <v>26.5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11.0558</v>
      </c>
      <c r="J67" s="23">
        <f t="shared" si="6"/>
        <v>6.1824500000000002</v>
      </c>
      <c r="K67" s="23">
        <f t="shared" si="7"/>
        <v>7.9738499999999997</v>
      </c>
      <c r="L67" s="23">
        <f t="shared" si="8"/>
        <v>1.2879000000000003</v>
      </c>
      <c r="M67" s="204">
        <f t="shared" si="9"/>
        <v>26.5</v>
      </c>
      <c r="N67" s="24"/>
      <c r="P67" s="78">
        <f t="shared" ref="P67:P98" si="17">I67</f>
        <v>11.0558</v>
      </c>
      <c r="Q67" s="78">
        <f t="shared" ref="Q67:Q98" si="18">J67</f>
        <v>6.1824500000000002</v>
      </c>
      <c r="R67" s="78">
        <f t="shared" ref="R67:R98" si="19">K67</f>
        <v>7.9738499999999997</v>
      </c>
      <c r="S67" s="78">
        <f t="shared" ref="S67:S98" si="20">L67</f>
        <v>1.2879000000000003</v>
      </c>
      <c r="T67" s="78">
        <f t="shared" si="10"/>
        <v>26.5</v>
      </c>
    </row>
    <row r="68" spans="1:20">
      <c r="A68" s="8" t="s">
        <v>110</v>
      </c>
      <c r="B68" s="219">
        <v>26.5</v>
      </c>
      <c r="C68" s="219">
        <v>26.5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11.0558</v>
      </c>
      <c r="J68" s="23">
        <f t="shared" ref="J68:J98" si="22">C68*E68/100</f>
        <v>6.1824500000000002</v>
      </c>
      <c r="K68" s="23">
        <f t="shared" ref="K68:K98" si="23">C68*F68/100</f>
        <v>7.9738499999999997</v>
      </c>
      <c r="L68" s="23">
        <f t="shared" ref="L68:L98" si="24">C68*G68/100</f>
        <v>1.2879000000000003</v>
      </c>
      <c r="M68" s="204">
        <f t="shared" ref="M68:M98" si="25">SUM(I68:L68)</f>
        <v>26.5</v>
      </c>
      <c r="N68" s="24"/>
      <c r="P68" s="78">
        <f t="shared" si="17"/>
        <v>11.0558</v>
      </c>
      <c r="Q68" s="78">
        <f t="shared" si="18"/>
        <v>6.1824500000000002</v>
      </c>
      <c r="R68" s="78">
        <f t="shared" si="19"/>
        <v>7.9738499999999997</v>
      </c>
      <c r="S68" s="78">
        <f t="shared" si="20"/>
        <v>1.2879000000000003</v>
      </c>
      <c r="T68" s="78">
        <f t="shared" ref="T68:T99" si="26">SUM(P68:S68)</f>
        <v>26.5</v>
      </c>
    </row>
    <row r="69" spans="1:20">
      <c r="A69" s="8" t="s">
        <v>111</v>
      </c>
      <c r="B69" s="219">
        <v>26.5</v>
      </c>
      <c r="C69" s="219">
        <v>26.5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11.0558</v>
      </c>
      <c r="J69" s="23">
        <f t="shared" si="22"/>
        <v>6.1824500000000002</v>
      </c>
      <c r="K69" s="23">
        <f t="shared" si="23"/>
        <v>7.9738499999999997</v>
      </c>
      <c r="L69" s="23">
        <f t="shared" si="24"/>
        <v>1.2879000000000003</v>
      </c>
      <c r="M69" s="204">
        <f t="shared" si="25"/>
        <v>26.5</v>
      </c>
      <c r="N69" s="24"/>
      <c r="P69" s="78">
        <f t="shared" si="17"/>
        <v>11.0558</v>
      </c>
      <c r="Q69" s="78">
        <f t="shared" si="18"/>
        <v>6.1824500000000002</v>
      </c>
      <c r="R69" s="78">
        <f t="shared" si="19"/>
        <v>7.9738499999999997</v>
      </c>
      <c r="S69" s="78">
        <f t="shared" si="20"/>
        <v>1.2879000000000003</v>
      </c>
      <c r="T69" s="78">
        <f t="shared" si="26"/>
        <v>26.5</v>
      </c>
    </row>
    <row r="70" spans="1:20">
      <c r="A70" s="8" t="s">
        <v>112</v>
      </c>
      <c r="B70" s="219">
        <v>26.5</v>
      </c>
      <c r="C70" s="219">
        <v>26.5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11.0558</v>
      </c>
      <c r="J70" s="23">
        <f t="shared" si="22"/>
        <v>6.1824500000000002</v>
      </c>
      <c r="K70" s="23">
        <f t="shared" si="23"/>
        <v>7.9738499999999997</v>
      </c>
      <c r="L70" s="23">
        <f t="shared" si="24"/>
        <v>1.2879000000000003</v>
      </c>
      <c r="M70" s="204">
        <f t="shared" si="25"/>
        <v>26.5</v>
      </c>
      <c r="N70" s="24"/>
      <c r="P70" s="78">
        <f t="shared" si="17"/>
        <v>11.0558</v>
      </c>
      <c r="Q70" s="78">
        <f t="shared" si="18"/>
        <v>6.1824500000000002</v>
      </c>
      <c r="R70" s="78">
        <f t="shared" si="19"/>
        <v>7.9738499999999997</v>
      </c>
      <c r="S70" s="78">
        <f t="shared" si="20"/>
        <v>1.2879000000000003</v>
      </c>
      <c r="T70" s="78">
        <f t="shared" si="26"/>
        <v>26.5</v>
      </c>
    </row>
    <row r="71" spans="1:20">
      <c r="A71" s="8" t="s">
        <v>113</v>
      </c>
      <c r="B71" s="219">
        <v>26.5</v>
      </c>
      <c r="C71" s="219">
        <v>26.5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11.0558</v>
      </c>
      <c r="J71" s="23">
        <f t="shared" si="22"/>
        <v>6.1824500000000002</v>
      </c>
      <c r="K71" s="23">
        <f t="shared" si="23"/>
        <v>7.9738499999999997</v>
      </c>
      <c r="L71" s="23">
        <f t="shared" si="24"/>
        <v>1.2879000000000003</v>
      </c>
      <c r="M71" s="204">
        <f t="shared" si="25"/>
        <v>26.5</v>
      </c>
      <c r="N71" s="24"/>
      <c r="P71" s="78">
        <f t="shared" si="17"/>
        <v>11.0558</v>
      </c>
      <c r="Q71" s="78">
        <f t="shared" si="18"/>
        <v>6.1824500000000002</v>
      </c>
      <c r="R71" s="78">
        <f t="shared" si="19"/>
        <v>7.9738499999999997</v>
      </c>
      <c r="S71" s="78">
        <f t="shared" si="20"/>
        <v>1.2879000000000003</v>
      </c>
      <c r="T71" s="78">
        <f t="shared" si="26"/>
        <v>26.5</v>
      </c>
    </row>
    <row r="72" spans="1:20">
      <c r="A72" s="8" t="s">
        <v>114</v>
      </c>
      <c r="B72" s="219">
        <v>26.5</v>
      </c>
      <c r="C72" s="219">
        <v>26.5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11.0558</v>
      </c>
      <c r="J72" s="23">
        <f t="shared" si="22"/>
        <v>6.1824500000000002</v>
      </c>
      <c r="K72" s="23">
        <f t="shared" si="23"/>
        <v>7.9738499999999997</v>
      </c>
      <c r="L72" s="23">
        <f t="shared" si="24"/>
        <v>1.2879000000000003</v>
      </c>
      <c r="M72" s="204">
        <f t="shared" si="25"/>
        <v>26.5</v>
      </c>
      <c r="N72" s="24"/>
      <c r="P72" s="78">
        <f t="shared" si="17"/>
        <v>11.0558</v>
      </c>
      <c r="Q72" s="78">
        <f t="shared" si="18"/>
        <v>6.1824500000000002</v>
      </c>
      <c r="R72" s="78">
        <f t="shared" si="19"/>
        <v>7.9738499999999997</v>
      </c>
      <c r="S72" s="78">
        <f t="shared" si="20"/>
        <v>1.2879000000000003</v>
      </c>
      <c r="T72" s="78">
        <f t="shared" si="26"/>
        <v>26.5</v>
      </c>
    </row>
    <row r="73" spans="1:20">
      <c r="A73" s="8" t="s">
        <v>115</v>
      </c>
      <c r="B73" s="219">
        <v>26.5</v>
      </c>
      <c r="C73" s="219">
        <v>26.5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11.0558</v>
      </c>
      <c r="J73" s="23">
        <f t="shared" si="22"/>
        <v>6.1824500000000002</v>
      </c>
      <c r="K73" s="23">
        <f t="shared" si="23"/>
        <v>7.9738499999999997</v>
      </c>
      <c r="L73" s="23">
        <f t="shared" si="24"/>
        <v>1.2879000000000003</v>
      </c>
      <c r="M73" s="204">
        <f t="shared" si="25"/>
        <v>26.5</v>
      </c>
      <c r="N73" s="24"/>
      <c r="P73" s="78">
        <f t="shared" si="17"/>
        <v>11.0558</v>
      </c>
      <c r="Q73" s="78">
        <f t="shared" si="18"/>
        <v>6.1824500000000002</v>
      </c>
      <c r="R73" s="78">
        <f t="shared" si="19"/>
        <v>7.9738499999999997</v>
      </c>
      <c r="S73" s="78">
        <f t="shared" si="20"/>
        <v>1.2879000000000003</v>
      </c>
      <c r="T73" s="78">
        <f t="shared" si="26"/>
        <v>26.5</v>
      </c>
    </row>
    <row r="74" spans="1:20">
      <c r="A74" s="8" t="s">
        <v>116</v>
      </c>
      <c r="B74" s="219">
        <v>26.5</v>
      </c>
      <c r="C74" s="219">
        <v>26.5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11.0558</v>
      </c>
      <c r="J74" s="23">
        <f t="shared" si="22"/>
        <v>6.1824500000000002</v>
      </c>
      <c r="K74" s="23">
        <f t="shared" si="23"/>
        <v>7.9738499999999997</v>
      </c>
      <c r="L74" s="23">
        <f t="shared" si="24"/>
        <v>1.2879000000000003</v>
      </c>
      <c r="M74" s="204">
        <f t="shared" si="25"/>
        <v>26.5</v>
      </c>
      <c r="N74" s="24"/>
      <c r="P74" s="78">
        <f t="shared" si="17"/>
        <v>11.0558</v>
      </c>
      <c r="Q74" s="78">
        <f t="shared" si="18"/>
        <v>6.1824500000000002</v>
      </c>
      <c r="R74" s="78">
        <f t="shared" si="19"/>
        <v>7.9738499999999997</v>
      </c>
      <c r="S74" s="78">
        <f t="shared" si="20"/>
        <v>1.2879000000000003</v>
      </c>
      <c r="T74" s="78">
        <f t="shared" si="26"/>
        <v>26.5</v>
      </c>
    </row>
    <row r="75" spans="1:20">
      <c r="A75" s="8" t="s">
        <v>117</v>
      </c>
      <c r="B75" s="219">
        <v>26.5</v>
      </c>
      <c r="C75" s="219">
        <v>26.5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11.0558</v>
      </c>
      <c r="J75" s="23">
        <f t="shared" si="22"/>
        <v>6.1824500000000002</v>
      </c>
      <c r="K75" s="23">
        <f t="shared" si="23"/>
        <v>7.9738499999999997</v>
      </c>
      <c r="L75" s="23">
        <f t="shared" si="24"/>
        <v>1.2879000000000003</v>
      </c>
      <c r="M75" s="204">
        <f t="shared" si="25"/>
        <v>26.5</v>
      </c>
      <c r="N75" s="24"/>
      <c r="P75" s="78">
        <f t="shared" si="17"/>
        <v>11.0558</v>
      </c>
      <c r="Q75" s="78">
        <f t="shared" si="18"/>
        <v>6.1824500000000002</v>
      </c>
      <c r="R75" s="78">
        <f t="shared" si="19"/>
        <v>7.9738499999999997</v>
      </c>
      <c r="S75" s="78">
        <f t="shared" si="20"/>
        <v>1.2879000000000003</v>
      </c>
      <c r="T75" s="78">
        <f t="shared" si="26"/>
        <v>26.5</v>
      </c>
    </row>
    <row r="76" spans="1:20">
      <c r="A76" s="8" t="s">
        <v>118</v>
      </c>
      <c r="B76" s="219">
        <v>26.5</v>
      </c>
      <c r="C76" s="219">
        <v>26.5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11.0558</v>
      </c>
      <c r="J76" s="23">
        <f t="shared" si="22"/>
        <v>6.1824500000000002</v>
      </c>
      <c r="K76" s="23">
        <f t="shared" si="23"/>
        <v>7.9738499999999997</v>
      </c>
      <c r="L76" s="23">
        <f t="shared" si="24"/>
        <v>1.2879000000000003</v>
      </c>
      <c r="M76" s="204">
        <f t="shared" si="25"/>
        <v>26.5</v>
      </c>
      <c r="N76" s="24"/>
      <c r="P76" s="78">
        <f t="shared" si="17"/>
        <v>11.0558</v>
      </c>
      <c r="Q76" s="78">
        <f t="shared" si="18"/>
        <v>6.1824500000000002</v>
      </c>
      <c r="R76" s="78">
        <f t="shared" si="19"/>
        <v>7.9738499999999997</v>
      </c>
      <c r="S76" s="78">
        <f t="shared" si="20"/>
        <v>1.2879000000000003</v>
      </c>
      <c r="T76" s="78">
        <f t="shared" si="26"/>
        <v>26.5</v>
      </c>
    </row>
    <row r="77" spans="1:20">
      <c r="A77" s="8" t="s">
        <v>119</v>
      </c>
      <c r="B77" s="219">
        <v>26.5</v>
      </c>
      <c r="C77" s="219">
        <v>26.5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11.0558</v>
      </c>
      <c r="J77" s="23">
        <f t="shared" si="22"/>
        <v>6.1824500000000002</v>
      </c>
      <c r="K77" s="23">
        <f t="shared" si="23"/>
        <v>7.9738499999999997</v>
      </c>
      <c r="L77" s="23">
        <f t="shared" si="24"/>
        <v>1.2879000000000003</v>
      </c>
      <c r="M77" s="204">
        <f t="shared" si="25"/>
        <v>26.5</v>
      </c>
      <c r="N77" s="24"/>
      <c r="P77" s="78">
        <f t="shared" si="17"/>
        <v>11.0558</v>
      </c>
      <c r="Q77" s="78">
        <f t="shared" si="18"/>
        <v>6.1824500000000002</v>
      </c>
      <c r="R77" s="78">
        <f t="shared" si="19"/>
        <v>7.9738499999999997</v>
      </c>
      <c r="S77" s="78">
        <f t="shared" si="20"/>
        <v>1.2879000000000003</v>
      </c>
      <c r="T77" s="78">
        <f t="shared" si="26"/>
        <v>26.5</v>
      </c>
    </row>
    <row r="78" spans="1:20">
      <c r="A78" s="8" t="s">
        <v>120</v>
      </c>
      <c r="B78" s="219">
        <v>26.5</v>
      </c>
      <c r="C78" s="219">
        <v>26.5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11.0558</v>
      </c>
      <c r="J78" s="23">
        <f t="shared" si="22"/>
        <v>6.1824500000000002</v>
      </c>
      <c r="K78" s="23">
        <f t="shared" si="23"/>
        <v>7.9738499999999997</v>
      </c>
      <c r="L78" s="23">
        <f t="shared" si="24"/>
        <v>1.2879000000000003</v>
      </c>
      <c r="M78" s="204">
        <f t="shared" si="25"/>
        <v>26.5</v>
      </c>
      <c r="N78" s="24"/>
      <c r="P78" s="78">
        <f t="shared" si="17"/>
        <v>11.0558</v>
      </c>
      <c r="Q78" s="78">
        <f t="shared" si="18"/>
        <v>6.1824500000000002</v>
      </c>
      <c r="R78" s="78">
        <f t="shared" si="19"/>
        <v>7.9738499999999997</v>
      </c>
      <c r="S78" s="78">
        <f t="shared" si="20"/>
        <v>1.2879000000000003</v>
      </c>
      <c r="T78" s="78">
        <f t="shared" si="26"/>
        <v>26.5</v>
      </c>
    </row>
    <row r="79" spans="1:20">
      <c r="A79" s="8" t="s">
        <v>121</v>
      </c>
      <c r="B79" s="219">
        <v>26.5</v>
      </c>
      <c r="C79" s="219">
        <v>26.5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11.0558</v>
      </c>
      <c r="J79" s="23">
        <f t="shared" si="22"/>
        <v>6.1824500000000002</v>
      </c>
      <c r="K79" s="23">
        <f t="shared" si="23"/>
        <v>7.9738499999999997</v>
      </c>
      <c r="L79" s="23">
        <f t="shared" si="24"/>
        <v>1.2879000000000003</v>
      </c>
      <c r="M79" s="204">
        <f t="shared" si="25"/>
        <v>26.5</v>
      </c>
      <c r="N79" s="24"/>
      <c r="P79" s="78">
        <f t="shared" si="17"/>
        <v>11.0558</v>
      </c>
      <c r="Q79" s="78">
        <f t="shared" si="18"/>
        <v>6.1824500000000002</v>
      </c>
      <c r="R79" s="78">
        <f t="shared" si="19"/>
        <v>7.9738499999999997</v>
      </c>
      <c r="S79" s="78">
        <f t="shared" si="20"/>
        <v>1.2879000000000003</v>
      </c>
      <c r="T79" s="78">
        <f t="shared" si="26"/>
        <v>26.5</v>
      </c>
    </row>
    <row r="80" spans="1:20">
      <c r="A80" s="8" t="s">
        <v>122</v>
      </c>
      <c r="B80" s="219">
        <v>26.5</v>
      </c>
      <c r="C80" s="219">
        <v>26.5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11.0558</v>
      </c>
      <c r="J80" s="23">
        <f t="shared" si="22"/>
        <v>6.1824500000000002</v>
      </c>
      <c r="K80" s="23">
        <f t="shared" si="23"/>
        <v>7.9738499999999997</v>
      </c>
      <c r="L80" s="23">
        <f t="shared" si="24"/>
        <v>1.2879000000000003</v>
      </c>
      <c r="M80" s="204">
        <f t="shared" si="25"/>
        <v>26.5</v>
      </c>
      <c r="N80" s="24"/>
      <c r="P80" s="78">
        <f t="shared" si="17"/>
        <v>11.0558</v>
      </c>
      <c r="Q80" s="78">
        <f t="shared" si="18"/>
        <v>6.1824500000000002</v>
      </c>
      <c r="R80" s="78">
        <f t="shared" si="19"/>
        <v>7.9738499999999997</v>
      </c>
      <c r="S80" s="78">
        <f t="shared" si="20"/>
        <v>1.2879000000000003</v>
      </c>
      <c r="T80" s="78">
        <f t="shared" si="26"/>
        <v>26.5</v>
      </c>
    </row>
    <row r="81" spans="1:20">
      <c r="A81" s="8" t="s">
        <v>123</v>
      </c>
      <c r="B81" s="219">
        <v>26.5</v>
      </c>
      <c r="C81" s="219">
        <v>26.5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11.0558</v>
      </c>
      <c r="J81" s="23">
        <f t="shared" si="22"/>
        <v>6.1824500000000002</v>
      </c>
      <c r="K81" s="23">
        <f t="shared" si="23"/>
        <v>7.9738499999999997</v>
      </c>
      <c r="L81" s="23">
        <f t="shared" si="24"/>
        <v>1.2879000000000003</v>
      </c>
      <c r="M81" s="204">
        <f t="shared" si="25"/>
        <v>26.5</v>
      </c>
      <c r="N81" s="24"/>
      <c r="P81" s="78">
        <f t="shared" si="17"/>
        <v>11.0558</v>
      </c>
      <c r="Q81" s="78">
        <f t="shared" si="18"/>
        <v>6.1824500000000002</v>
      </c>
      <c r="R81" s="78">
        <f t="shared" si="19"/>
        <v>7.9738499999999997</v>
      </c>
      <c r="S81" s="78">
        <f t="shared" si="20"/>
        <v>1.2879000000000003</v>
      </c>
      <c r="T81" s="78">
        <f t="shared" si="26"/>
        <v>26.5</v>
      </c>
    </row>
    <row r="82" spans="1:20">
      <c r="A82" s="8" t="s">
        <v>124</v>
      </c>
      <c r="B82" s="219">
        <v>26.5</v>
      </c>
      <c r="C82" s="219">
        <v>26.5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11.0558</v>
      </c>
      <c r="J82" s="23">
        <f t="shared" si="22"/>
        <v>6.1824500000000002</v>
      </c>
      <c r="K82" s="23">
        <f t="shared" si="23"/>
        <v>7.9738499999999997</v>
      </c>
      <c r="L82" s="23">
        <f t="shared" si="24"/>
        <v>1.2879000000000003</v>
      </c>
      <c r="M82" s="204">
        <f t="shared" si="25"/>
        <v>26.5</v>
      </c>
      <c r="N82" s="24"/>
      <c r="P82" s="78">
        <f t="shared" si="17"/>
        <v>11.0558</v>
      </c>
      <c r="Q82" s="78">
        <f t="shared" si="18"/>
        <v>6.1824500000000002</v>
      </c>
      <c r="R82" s="78">
        <f t="shared" si="19"/>
        <v>7.9738499999999997</v>
      </c>
      <c r="S82" s="78">
        <f t="shared" si="20"/>
        <v>1.2879000000000003</v>
      </c>
      <c r="T82" s="78">
        <f t="shared" si="26"/>
        <v>26.5</v>
      </c>
    </row>
    <row r="83" spans="1:20">
      <c r="A83" s="8" t="s">
        <v>125</v>
      </c>
      <c r="B83" s="219">
        <v>26.5</v>
      </c>
      <c r="C83" s="219">
        <v>26.5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11.0558</v>
      </c>
      <c r="J83" s="23">
        <f t="shared" si="22"/>
        <v>6.1824500000000002</v>
      </c>
      <c r="K83" s="23">
        <f t="shared" si="23"/>
        <v>7.9738499999999997</v>
      </c>
      <c r="L83" s="23">
        <f t="shared" si="24"/>
        <v>1.2879000000000003</v>
      </c>
      <c r="M83" s="204">
        <f t="shared" si="25"/>
        <v>26.5</v>
      </c>
      <c r="N83" s="24"/>
      <c r="P83" s="78">
        <f t="shared" si="17"/>
        <v>11.0558</v>
      </c>
      <c r="Q83" s="78">
        <f t="shared" si="18"/>
        <v>6.1824500000000002</v>
      </c>
      <c r="R83" s="78">
        <f t="shared" si="19"/>
        <v>7.9738499999999997</v>
      </c>
      <c r="S83" s="78">
        <f t="shared" si="20"/>
        <v>1.2879000000000003</v>
      </c>
      <c r="T83" s="78">
        <f t="shared" si="26"/>
        <v>26.5</v>
      </c>
    </row>
    <row r="84" spans="1:20">
      <c r="A84" s="8" t="s">
        <v>126</v>
      </c>
      <c r="B84" s="219">
        <v>26.5</v>
      </c>
      <c r="C84" s="219">
        <v>26.5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11.0558</v>
      </c>
      <c r="J84" s="23">
        <f t="shared" si="22"/>
        <v>6.1824500000000002</v>
      </c>
      <c r="K84" s="23">
        <f t="shared" si="23"/>
        <v>7.9738499999999997</v>
      </c>
      <c r="L84" s="23">
        <f t="shared" si="24"/>
        <v>1.2879000000000003</v>
      </c>
      <c r="M84" s="204">
        <f t="shared" si="25"/>
        <v>26.5</v>
      </c>
      <c r="N84" s="24"/>
      <c r="P84" s="78">
        <f t="shared" si="17"/>
        <v>11.0558</v>
      </c>
      <c r="Q84" s="78">
        <f t="shared" si="18"/>
        <v>6.1824500000000002</v>
      </c>
      <c r="R84" s="78">
        <f t="shared" si="19"/>
        <v>7.9738499999999997</v>
      </c>
      <c r="S84" s="78">
        <f t="shared" si="20"/>
        <v>1.2879000000000003</v>
      </c>
      <c r="T84" s="78">
        <f t="shared" si="26"/>
        <v>26.5</v>
      </c>
    </row>
    <row r="85" spans="1:20">
      <c r="A85" s="8" t="s">
        <v>127</v>
      </c>
      <c r="B85" s="219">
        <v>26.5</v>
      </c>
      <c r="C85" s="219">
        <v>26.5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11.0558</v>
      </c>
      <c r="J85" s="23">
        <f t="shared" si="22"/>
        <v>6.1824500000000002</v>
      </c>
      <c r="K85" s="23">
        <f t="shared" si="23"/>
        <v>7.9738499999999997</v>
      </c>
      <c r="L85" s="23">
        <f t="shared" si="24"/>
        <v>1.2879000000000003</v>
      </c>
      <c r="M85" s="204">
        <f t="shared" si="25"/>
        <v>26.5</v>
      </c>
      <c r="N85" s="24"/>
      <c r="P85" s="78">
        <f t="shared" si="17"/>
        <v>11.0558</v>
      </c>
      <c r="Q85" s="78">
        <f t="shared" si="18"/>
        <v>6.1824500000000002</v>
      </c>
      <c r="R85" s="78">
        <f t="shared" si="19"/>
        <v>7.9738499999999997</v>
      </c>
      <c r="S85" s="78">
        <f t="shared" si="20"/>
        <v>1.2879000000000003</v>
      </c>
      <c r="T85" s="78">
        <f t="shared" si="26"/>
        <v>26.5</v>
      </c>
    </row>
    <row r="86" spans="1:20">
      <c r="A86" s="8" t="s">
        <v>128</v>
      </c>
      <c r="B86" s="219">
        <v>26.5</v>
      </c>
      <c r="C86" s="219">
        <v>26.5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11.0558</v>
      </c>
      <c r="J86" s="23">
        <f t="shared" si="22"/>
        <v>6.1824500000000002</v>
      </c>
      <c r="K86" s="23">
        <f t="shared" si="23"/>
        <v>7.9738499999999997</v>
      </c>
      <c r="L86" s="23">
        <f t="shared" si="24"/>
        <v>1.2879000000000003</v>
      </c>
      <c r="M86" s="204">
        <f t="shared" si="25"/>
        <v>26.5</v>
      </c>
      <c r="N86" s="24"/>
      <c r="P86" s="78">
        <f t="shared" si="17"/>
        <v>11.0558</v>
      </c>
      <c r="Q86" s="78">
        <f t="shared" si="18"/>
        <v>6.1824500000000002</v>
      </c>
      <c r="R86" s="78">
        <f t="shared" si="19"/>
        <v>7.9738499999999997</v>
      </c>
      <c r="S86" s="78">
        <f t="shared" si="20"/>
        <v>1.2879000000000003</v>
      </c>
      <c r="T86" s="78">
        <f t="shared" si="26"/>
        <v>26.5</v>
      </c>
    </row>
    <row r="87" spans="1:20">
      <c r="A87" s="8" t="s">
        <v>129</v>
      </c>
      <c r="B87" s="219">
        <v>26.5</v>
      </c>
      <c r="C87" s="219">
        <v>26.5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11.0558</v>
      </c>
      <c r="J87" s="23">
        <f t="shared" si="22"/>
        <v>6.1824500000000002</v>
      </c>
      <c r="K87" s="23">
        <f t="shared" si="23"/>
        <v>7.9738499999999997</v>
      </c>
      <c r="L87" s="23">
        <f t="shared" si="24"/>
        <v>1.2879000000000003</v>
      </c>
      <c r="M87" s="204">
        <f t="shared" si="25"/>
        <v>26.5</v>
      </c>
      <c r="N87" s="24"/>
      <c r="P87" s="78">
        <f t="shared" si="17"/>
        <v>11.0558</v>
      </c>
      <c r="Q87" s="78">
        <f t="shared" si="18"/>
        <v>6.1824500000000002</v>
      </c>
      <c r="R87" s="78">
        <f t="shared" si="19"/>
        <v>7.9738499999999997</v>
      </c>
      <c r="S87" s="78">
        <f t="shared" si="20"/>
        <v>1.2879000000000003</v>
      </c>
      <c r="T87" s="78">
        <f t="shared" si="26"/>
        <v>26.5</v>
      </c>
    </row>
    <row r="88" spans="1:20">
      <c r="A88" s="8" t="s">
        <v>130</v>
      </c>
      <c r="B88" s="219">
        <v>26.5</v>
      </c>
      <c r="C88" s="219">
        <v>26.5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11.0558</v>
      </c>
      <c r="J88" s="23">
        <f t="shared" si="22"/>
        <v>6.1824500000000002</v>
      </c>
      <c r="K88" s="23">
        <f t="shared" si="23"/>
        <v>7.9738499999999997</v>
      </c>
      <c r="L88" s="23">
        <f t="shared" si="24"/>
        <v>1.2879000000000003</v>
      </c>
      <c r="M88" s="204">
        <f t="shared" si="25"/>
        <v>26.5</v>
      </c>
      <c r="N88" s="24"/>
      <c r="P88" s="78">
        <f t="shared" si="17"/>
        <v>11.0558</v>
      </c>
      <c r="Q88" s="78">
        <f t="shared" si="18"/>
        <v>6.1824500000000002</v>
      </c>
      <c r="R88" s="78">
        <f t="shared" si="19"/>
        <v>7.9738499999999997</v>
      </c>
      <c r="S88" s="78">
        <f t="shared" si="20"/>
        <v>1.2879000000000003</v>
      </c>
      <c r="T88" s="78">
        <f t="shared" si="26"/>
        <v>26.5</v>
      </c>
    </row>
    <row r="89" spans="1:20">
      <c r="A89" s="8" t="s">
        <v>131</v>
      </c>
      <c r="B89" s="219">
        <v>26.5</v>
      </c>
      <c r="C89" s="219">
        <v>26.5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11.0558</v>
      </c>
      <c r="J89" s="23">
        <f t="shared" si="22"/>
        <v>6.1824500000000002</v>
      </c>
      <c r="K89" s="23">
        <f t="shared" si="23"/>
        <v>7.9738499999999997</v>
      </c>
      <c r="L89" s="23">
        <f t="shared" si="24"/>
        <v>1.2879000000000003</v>
      </c>
      <c r="M89" s="204">
        <f t="shared" si="25"/>
        <v>26.5</v>
      </c>
      <c r="N89" s="24"/>
      <c r="P89" s="78">
        <f t="shared" si="17"/>
        <v>11.0558</v>
      </c>
      <c r="Q89" s="78">
        <f t="shared" si="18"/>
        <v>6.1824500000000002</v>
      </c>
      <c r="R89" s="78">
        <f t="shared" si="19"/>
        <v>7.9738499999999997</v>
      </c>
      <c r="S89" s="78">
        <f t="shared" si="20"/>
        <v>1.2879000000000003</v>
      </c>
      <c r="T89" s="78">
        <f t="shared" si="26"/>
        <v>26.5</v>
      </c>
    </row>
    <row r="90" spans="1:20">
      <c r="A90" s="8" t="s">
        <v>132</v>
      </c>
      <c r="B90" s="219">
        <v>26.5</v>
      </c>
      <c r="C90" s="219">
        <v>26.5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11.0558</v>
      </c>
      <c r="J90" s="23">
        <f t="shared" si="22"/>
        <v>6.1824500000000002</v>
      </c>
      <c r="K90" s="23">
        <f t="shared" si="23"/>
        <v>7.9738499999999997</v>
      </c>
      <c r="L90" s="23">
        <f t="shared" si="24"/>
        <v>1.2879000000000003</v>
      </c>
      <c r="M90" s="204">
        <f t="shared" si="25"/>
        <v>26.5</v>
      </c>
      <c r="N90" s="24"/>
      <c r="P90" s="78">
        <f t="shared" si="17"/>
        <v>11.0558</v>
      </c>
      <c r="Q90" s="78">
        <f t="shared" si="18"/>
        <v>6.1824500000000002</v>
      </c>
      <c r="R90" s="78">
        <f t="shared" si="19"/>
        <v>7.9738499999999997</v>
      </c>
      <c r="S90" s="78">
        <f t="shared" si="20"/>
        <v>1.2879000000000003</v>
      </c>
      <c r="T90" s="78">
        <f t="shared" si="26"/>
        <v>26.5</v>
      </c>
    </row>
    <row r="91" spans="1:20">
      <c r="A91" s="8" t="s">
        <v>133</v>
      </c>
      <c r="B91" s="219">
        <v>26.5</v>
      </c>
      <c r="C91" s="219">
        <v>26.5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11.0558</v>
      </c>
      <c r="J91" s="23">
        <f t="shared" si="22"/>
        <v>6.1824500000000002</v>
      </c>
      <c r="K91" s="23">
        <f t="shared" si="23"/>
        <v>7.9738499999999997</v>
      </c>
      <c r="L91" s="23">
        <f t="shared" si="24"/>
        <v>1.2879000000000003</v>
      </c>
      <c r="M91" s="204">
        <f t="shared" si="25"/>
        <v>26.5</v>
      </c>
      <c r="N91" s="24"/>
      <c r="P91" s="78">
        <f t="shared" si="17"/>
        <v>11.0558</v>
      </c>
      <c r="Q91" s="78">
        <f t="shared" si="18"/>
        <v>6.1824500000000002</v>
      </c>
      <c r="R91" s="78">
        <f t="shared" si="19"/>
        <v>7.9738499999999997</v>
      </c>
      <c r="S91" s="78">
        <f t="shared" si="20"/>
        <v>1.2879000000000003</v>
      </c>
      <c r="T91" s="78">
        <f t="shared" si="26"/>
        <v>26.5</v>
      </c>
    </row>
    <row r="92" spans="1:20">
      <c r="A92" s="8" t="s">
        <v>134</v>
      </c>
      <c r="B92" s="219">
        <v>26.5</v>
      </c>
      <c r="C92" s="219">
        <v>26.5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11.0558</v>
      </c>
      <c r="J92" s="23">
        <f t="shared" si="22"/>
        <v>6.1824500000000002</v>
      </c>
      <c r="K92" s="23">
        <f t="shared" si="23"/>
        <v>7.9738499999999997</v>
      </c>
      <c r="L92" s="23">
        <f t="shared" si="24"/>
        <v>1.2879000000000003</v>
      </c>
      <c r="M92" s="204">
        <f t="shared" si="25"/>
        <v>26.5</v>
      </c>
      <c r="N92" s="24"/>
      <c r="P92" s="78">
        <f t="shared" si="17"/>
        <v>11.0558</v>
      </c>
      <c r="Q92" s="78">
        <f t="shared" si="18"/>
        <v>6.1824500000000002</v>
      </c>
      <c r="R92" s="78">
        <f t="shared" si="19"/>
        <v>7.9738499999999997</v>
      </c>
      <c r="S92" s="78">
        <f t="shared" si="20"/>
        <v>1.2879000000000003</v>
      </c>
      <c r="T92" s="78">
        <f t="shared" si="26"/>
        <v>26.5</v>
      </c>
    </row>
    <row r="93" spans="1:20">
      <c r="A93" s="8" t="s">
        <v>135</v>
      </c>
      <c r="B93" s="219">
        <v>26.5</v>
      </c>
      <c r="C93" s="219">
        <v>26.5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11.0558</v>
      </c>
      <c r="J93" s="23">
        <f t="shared" si="22"/>
        <v>6.1824500000000002</v>
      </c>
      <c r="K93" s="23">
        <f t="shared" si="23"/>
        <v>7.9738499999999997</v>
      </c>
      <c r="L93" s="23">
        <f t="shared" si="24"/>
        <v>1.2879000000000003</v>
      </c>
      <c r="M93" s="204">
        <f t="shared" si="25"/>
        <v>26.5</v>
      </c>
      <c r="N93" s="24"/>
      <c r="P93" s="78">
        <f t="shared" si="17"/>
        <v>11.0558</v>
      </c>
      <c r="Q93" s="78">
        <f t="shared" si="18"/>
        <v>6.1824500000000002</v>
      </c>
      <c r="R93" s="78">
        <f t="shared" si="19"/>
        <v>7.9738499999999997</v>
      </c>
      <c r="S93" s="78">
        <f t="shared" si="20"/>
        <v>1.2879000000000003</v>
      </c>
      <c r="T93" s="78">
        <f t="shared" si="26"/>
        <v>26.5</v>
      </c>
    </row>
    <row r="94" spans="1:20">
      <c r="A94" s="8" t="s">
        <v>136</v>
      </c>
      <c r="B94" s="219">
        <v>26.5</v>
      </c>
      <c r="C94" s="219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11.0558</v>
      </c>
      <c r="J94" s="23">
        <f t="shared" si="22"/>
        <v>6.1824500000000002</v>
      </c>
      <c r="K94" s="23">
        <f t="shared" si="23"/>
        <v>7.9738499999999997</v>
      </c>
      <c r="L94" s="23">
        <f t="shared" si="24"/>
        <v>1.2879000000000003</v>
      </c>
      <c r="M94" s="204">
        <f t="shared" si="25"/>
        <v>26.5</v>
      </c>
      <c r="N94" s="24"/>
      <c r="P94" s="78">
        <f t="shared" si="17"/>
        <v>11.0558</v>
      </c>
      <c r="Q94" s="78">
        <f t="shared" si="18"/>
        <v>6.1824500000000002</v>
      </c>
      <c r="R94" s="78">
        <f t="shared" si="19"/>
        <v>7.9738499999999997</v>
      </c>
      <c r="S94" s="78">
        <f t="shared" si="20"/>
        <v>1.2879000000000003</v>
      </c>
      <c r="T94" s="78">
        <f t="shared" si="26"/>
        <v>26.5</v>
      </c>
    </row>
    <row r="95" spans="1:20">
      <c r="A95" s="8" t="s">
        <v>137</v>
      </c>
      <c r="B95" s="219">
        <v>26.5</v>
      </c>
      <c r="C95" s="219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11.0558</v>
      </c>
      <c r="J95" s="23">
        <f t="shared" si="22"/>
        <v>6.1824500000000002</v>
      </c>
      <c r="K95" s="23">
        <f t="shared" si="23"/>
        <v>7.9738499999999997</v>
      </c>
      <c r="L95" s="23">
        <f t="shared" si="24"/>
        <v>1.2879000000000003</v>
      </c>
      <c r="M95" s="204">
        <f t="shared" si="25"/>
        <v>26.5</v>
      </c>
      <c r="N95" s="24"/>
      <c r="P95" s="78">
        <f t="shared" si="17"/>
        <v>11.0558</v>
      </c>
      <c r="Q95" s="78">
        <f t="shared" si="18"/>
        <v>6.1824500000000002</v>
      </c>
      <c r="R95" s="78">
        <f t="shared" si="19"/>
        <v>7.9738499999999997</v>
      </c>
      <c r="S95" s="78">
        <f t="shared" si="20"/>
        <v>1.2879000000000003</v>
      </c>
      <c r="T95" s="78">
        <f t="shared" si="26"/>
        <v>26.5</v>
      </c>
    </row>
    <row r="96" spans="1:20">
      <c r="A96" s="8" t="s">
        <v>138</v>
      </c>
      <c r="B96" s="219">
        <v>26.5</v>
      </c>
      <c r="C96" s="219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11.0558</v>
      </c>
      <c r="J96" s="23">
        <f t="shared" si="22"/>
        <v>6.1824500000000002</v>
      </c>
      <c r="K96" s="23">
        <f t="shared" si="23"/>
        <v>7.9738499999999997</v>
      </c>
      <c r="L96" s="23">
        <f t="shared" si="24"/>
        <v>1.2879000000000003</v>
      </c>
      <c r="M96" s="204">
        <f t="shared" si="25"/>
        <v>26.5</v>
      </c>
      <c r="N96" s="24"/>
      <c r="P96" s="78">
        <f t="shared" si="17"/>
        <v>11.0558</v>
      </c>
      <c r="Q96" s="78">
        <f t="shared" si="18"/>
        <v>6.1824500000000002</v>
      </c>
      <c r="R96" s="78">
        <f t="shared" si="19"/>
        <v>7.9738499999999997</v>
      </c>
      <c r="S96" s="78">
        <f t="shared" si="20"/>
        <v>1.2879000000000003</v>
      </c>
      <c r="T96" s="78">
        <f t="shared" si="26"/>
        <v>26.5</v>
      </c>
    </row>
    <row r="97" spans="1:23">
      <c r="A97" s="8" t="s">
        <v>139</v>
      </c>
      <c r="B97" s="219">
        <v>26.5</v>
      </c>
      <c r="C97" s="219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11.0558</v>
      </c>
      <c r="J97" s="23">
        <f t="shared" si="22"/>
        <v>6.1824500000000002</v>
      </c>
      <c r="K97" s="23">
        <f t="shared" si="23"/>
        <v>7.9738499999999997</v>
      </c>
      <c r="L97" s="23">
        <f t="shared" si="24"/>
        <v>1.2879000000000003</v>
      </c>
      <c r="M97" s="204">
        <f t="shared" si="25"/>
        <v>26.5</v>
      </c>
      <c r="N97" s="24"/>
      <c r="P97" s="78">
        <f t="shared" si="17"/>
        <v>11.0558</v>
      </c>
      <c r="Q97" s="78">
        <f t="shared" si="18"/>
        <v>6.1824500000000002</v>
      </c>
      <c r="R97" s="78">
        <f t="shared" si="19"/>
        <v>7.9738499999999997</v>
      </c>
      <c r="S97" s="78">
        <f t="shared" si="20"/>
        <v>1.2879000000000003</v>
      </c>
      <c r="T97" s="78">
        <f t="shared" si="26"/>
        <v>26.5</v>
      </c>
    </row>
    <row r="98" spans="1:23" ht="15.75" thickBot="1">
      <c r="A98" s="8" t="s">
        <v>140</v>
      </c>
      <c r="B98" s="219">
        <v>26.5</v>
      </c>
      <c r="C98" s="219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11.0558</v>
      </c>
      <c r="J98" s="23">
        <f t="shared" si="22"/>
        <v>6.1824500000000002</v>
      </c>
      <c r="K98" s="23">
        <f t="shared" si="23"/>
        <v>7.9738499999999997</v>
      </c>
      <c r="L98" s="23">
        <f t="shared" si="24"/>
        <v>1.2879000000000003</v>
      </c>
      <c r="M98" s="204">
        <f t="shared" si="25"/>
        <v>26.5</v>
      </c>
      <c r="N98" s="24"/>
      <c r="P98" s="78">
        <f t="shared" si="17"/>
        <v>11.0558</v>
      </c>
      <c r="Q98" s="78">
        <f t="shared" si="18"/>
        <v>6.1824500000000002</v>
      </c>
      <c r="R98" s="78">
        <f t="shared" si="19"/>
        <v>7.9738499999999997</v>
      </c>
      <c r="S98" s="78">
        <f t="shared" si="20"/>
        <v>1.2879000000000003</v>
      </c>
      <c r="T98" s="78">
        <f t="shared" si="26"/>
        <v>26.5</v>
      </c>
    </row>
    <row r="99" spans="1:23" ht="15.75" thickBot="1">
      <c r="A99" s="8" t="s">
        <v>175</v>
      </c>
      <c r="B99" s="22">
        <f t="shared" ref="B99:H99" si="27">SUM(B3:B98)/4000</f>
        <v>0.63600000000000001</v>
      </c>
      <c r="C99" s="22">
        <f t="shared" si="27"/>
        <v>0.63600000000000001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0.26533919999999972</v>
      </c>
      <c r="J99" s="205">
        <f t="shared" ref="J99:M99" si="28">SUM(J3:J98)/4000</f>
        <v>0.14837880000000017</v>
      </c>
      <c r="K99" s="205">
        <f t="shared" si="28"/>
        <v>0.19137239999999997</v>
      </c>
      <c r="L99" s="205">
        <f t="shared" si="28"/>
        <v>3.0909599999999926E-2</v>
      </c>
      <c r="M99" s="206">
        <f t="shared" si="28"/>
        <v>0.63600000000000001</v>
      </c>
      <c r="N99" s="25"/>
      <c r="P99" s="78">
        <f>SUM(P3:P98)/4000</f>
        <v>0.26533919999999972</v>
      </c>
      <c r="Q99" s="78">
        <f t="shared" ref="Q99:S99" si="29">SUM(Q3:Q98)/4000</f>
        <v>0.14837880000000017</v>
      </c>
      <c r="R99" s="78">
        <f t="shared" si="29"/>
        <v>0.19137239999999997</v>
      </c>
      <c r="S99" s="78">
        <f t="shared" si="29"/>
        <v>3.0909599999999926E-2</v>
      </c>
      <c r="T99" s="78">
        <f t="shared" si="26"/>
        <v>0.6359999999999999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</v>
      </c>
      <c r="P8" s="88">
        <v>0</v>
      </c>
      <c r="Q8" s="88">
        <v>0</v>
      </c>
      <c r="R8" s="88">
        <v>0</v>
      </c>
      <c r="S8" s="116">
        <v>0</v>
      </c>
      <c r="U8" s="115">
        <v>-8</v>
      </c>
      <c r="V8" s="116">
        <v>0</v>
      </c>
      <c r="W8">
        <v>0</v>
      </c>
      <c r="X8">
        <v>-8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-23</v>
      </c>
      <c r="P9" s="88">
        <v>0</v>
      </c>
      <c r="Q9" s="88">
        <v>0</v>
      </c>
      <c r="R9" s="88">
        <v>0</v>
      </c>
      <c r="S9" s="116">
        <v>0</v>
      </c>
      <c r="U9" s="115">
        <v>-23</v>
      </c>
      <c r="V9" s="116">
        <v>0</v>
      </c>
      <c r="W9">
        <v>0</v>
      </c>
      <c r="X9">
        <v>-23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-38</v>
      </c>
      <c r="P10" s="88">
        <v>0</v>
      </c>
      <c r="Q10" s="88">
        <v>0</v>
      </c>
      <c r="R10" s="88">
        <v>0</v>
      </c>
      <c r="S10" s="116">
        <v>0</v>
      </c>
      <c r="U10" s="115">
        <v>-38</v>
      </c>
      <c r="V10" s="116">
        <v>0</v>
      </c>
      <c r="W10">
        <v>0</v>
      </c>
      <c r="X10">
        <v>-38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-53</v>
      </c>
      <c r="P11" s="88">
        <v>0</v>
      </c>
      <c r="Q11" s="88">
        <v>0</v>
      </c>
      <c r="R11" s="88">
        <v>0</v>
      </c>
      <c r="S11" s="116">
        <v>0</v>
      </c>
      <c r="U11" s="115">
        <v>-53</v>
      </c>
      <c r="V11" s="116">
        <v>0</v>
      </c>
      <c r="W11">
        <v>0</v>
      </c>
      <c r="X11">
        <v>-53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-68</v>
      </c>
      <c r="P12" s="88">
        <v>0</v>
      </c>
      <c r="Q12" s="88">
        <v>0</v>
      </c>
      <c r="R12" s="88">
        <v>0</v>
      </c>
      <c r="S12" s="116">
        <v>0</v>
      </c>
      <c r="U12" s="115">
        <v>-68</v>
      </c>
      <c r="V12" s="116">
        <v>0</v>
      </c>
      <c r="W12">
        <v>0</v>
      </c>
      <c r="X12">
        <v>-68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-78</v>
      </c>
      <c r="P13" s="88">
        <v>0</v>
      </c>
      <c r="Q13" s="88">
        <v>0</v>
      </c>
      <c r="R13" s="88">
        <v>0</v>
      </c>
      <c r="S13" s="116">
        <v>0</v>
      </c>
      <c r="U13" s="115">
        <v>-78</v>
      </c>
      <c r="V13" s="116">
        <v>0</v>
      </c>
      <c r="W13">
        <v>0</v>
      </c>
      <c r="X13">
        <v>-78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-93</v>
      </c>
      <c r="P14" s="88">
        <v>0</v>
      </c>
      <c r="Q14" s="88">
        <v>0</v>
      </c>
      <c r="R14" s="88">
        <v>0</v>
      </c>
      <c r="S14" s="116">
        <v>0</v>
      </c>
      <c r="U14" s="115">
        <v>-93</v>
      </c>
      <c r="V14" s="116">
        <v>0</v>
      </c>
      <c r="W14">
        <v>0</v>
      </c>
      <c r="X14">
        <v>-93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-68</v>
      </c>
      <c r="P15" s="88">
        <v>0</v>
      </c>
      <c r="Q15" s="88">
        <v>0</v>
      </c>
      <c r="R15" s="88">
        <v>0</v>
      </c>
      <c r="S15" s="116">
        <v>0</v>
      </c>
      <c r="U15" s="115">
        <v>-68</v>
      </c>
      <c r="V15" s="116">
        <v>0</v>
      </c>
      <c r="W15">
        <v>0</v>
      </c>
      <c r="X15">
        <v>-68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-83</v>
      </c>
      <c r="P16" s="88">
        <v>0</v>
      </c>
      <c r="Q16" s="88">
        <v>0</v>
      </c>
      <c r="R16" s="88">
        <v>0</v>
      </c>
      <c r="S16" s="116">
        <v>0</v>
      </c>
      <c r="U16" s="115">
        <v>-83</v>
      </c>
      <c r="V16" s="116">
        <v>0</v>
      </c>
      <c r="W16">
        <v>0</v>
      </c>
      <c r="X16">
        <v>-83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-10</v>
      </c>
      <c r="O17" s="88">
        <v>-93</v>
      </c>
      <c r="P17" s="88">
        <v>0</v>
      </c>
      <c r="Q17" s="88">
        <v>0</v>
      </c>
      <c r="R17" s="88">
        <v>0</v>
      </c>
      <c r="S17" s="116">
        <v>0</v>
      </c>
      <c r="U17" s="115">
        <v>-103</v>
      </c>
      <c r="V17" s="116">
        <v>0</v>
      </c>
      <c r="W17">
        <v>-10</v>
      </c>
      <c r="X17">
        <v>-93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-28</v>
      </c>
      <c r="O18" s="88">
        <v>-108</v>
      </c>
      <c r="P18" s="88">
        <v>0</v>
      </c>
      <c r="Q18" s="88">
        <v>0</v>
      </c>
      <c r="R18" s="88">
        <v>0</v>
      </c>
      <c r="S18" s="116">
        <v>0</v>
      </c>
      <c r="U18" s="115">
        <v>-136</v>
      </c>
      <c r="V18" s="116">
        <v>0</v>
      </c>
      <c r="W18">
        <v>-28</v>
      </c>
      <c r="X18">
        <v>-108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-51</v>
      </c>
      <c r="O19" s="88">
        <v>-123</v>
      </c>
      <c r="P19" s="88">
        <v>0</v>
      </c>
      <c r="Q19" s="88">
        <v>0</v>
      </c>
      <c r="R19" s="88">
        <v>0</v>
      </c>
      <c r="S19" s="116">
        <v>0</v>
      </c>
      <c r="U19" s="115">
        <v>-174</v>
      </c>
      <c r="V19" s="116">
        <v>0</v>
      </c>
      <c r="W19">
        <v>-51</v>
      </c>
      <c r="X19">
        <v>-123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-63</v>
      </c>
      <c r="O20" s="88">
        <v>-133</v>
      </c>
      <c r="P20" s="88">
        <v>0</v>
      </c>
      <c r="Q20" s="88">
        <v>0</v>
      </c>
      <c r="R20" s="88">
        <v>0</v>
      </c>
      <c r="S20" s="116">
        <v>0</v>
      </c>
      <c r="U20" s="115">
        <v>-196</v>
      </c>
      <c r="V20" s="116">
        <v>0</v>
      </c>
      <c r="W20">
        <v>-63</v>
      </c>
      <c r="X20">
        <v>-133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-82</v>
      </c>
      <c r="O21" s="88">
        <v>-143</v>
      </c>
      <c r="P21" s="88">
        <v>0</v>
      </c>
      <c r="Q21" s="88">
        <v>0</v>
      </c>
      <c r="R21" s="88">
        <v>0</v>
      </c>
      <c r="S21" s="116">
        <v>0</v>
      </c>
      <c r="U21" s="115">
        <v>-225</v>
      </c>
      <c r="V21" s="116">
        <v>0</v>
      </c>
      <c r="W21">
        <v>-82</v>
      </c>
      <c r="X21">
        <v>-143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-110</v>
      </c>
      <c r="O22" s="88">
        <v>-148</v>
      </c>
      <c r="P22" s="88">
        <v>0</v>
      </c>
      <c r="Q22" s="88">
        <v>0</v>
      </c>
      <c r="R22" s="88">
        <v>0</v>
      </c>
      <c r="S22" s="116">
        <v>0</v>
      </c>
      <c r="U22" s="115">
        <v>-258</v>
      </c>
      <c r="V22" s="116">
        <v>0</v>
      </c>
      <c r="W22">
        <v>-110</v>
      </c>
      <c r="X22">
        <v>-148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-161</v>
      </c>
      <c r="O23" s="88">
        <v>-83</v>
      </c>
      <c r="P23" s="88">
        <v>0</v>
      </c>
      <c r="Q23" s="88">
        <v>0</v>
      </c>
      <c r="R23" s="88">
        <v>0</v>
      </c>
      <c r="S23" s="116">
        <v>0</v>
      </c>
      <c r="U23" s="115">
        <v>-244</v>
      </c>
      <c r="V23" s="116">
        <v>0</v>
      </c>
      <c r="W23">
        <v>-161</v>
      </c>
      <c r="X23">
        <v>-83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-191</v>
      </c>
      <c r="O24" s="88">
        <v>-83</v>
      </c>
      <c r="P24" s="88">
        <v>0</v>
      </c>
      <c r="Q24" s="88">
        <v>0</v>
      </c>
      <c r="R24" s="88">
        <v>0</v>
      </c>
      <c r="S24" s="116">
        <v>0</v>
      </c>
      <c r="U24" s="115">
        <v>-274</v>
      </c>
      <c r="V24" s="116">
        <v>0</v>
      </c>
      <c r="W24">
        <v>-191</v>
      </c>
      <c r="X24">
        <v>-83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-206</v>
      </c>
      <c r="O25" s="88">
        <v>-88</v>
      </c>
      <c r="P25" s="88">
        <v>0</v>
      </c>
      <c r="Q25" s="88">
        <v>0</v>
      </c>
      <c r="R25" s="88">
        <v>0</v>
      </c>
      <c r="S25" s="116">
        <v>0</v>
      </c>
      <c r="U25" s="115">
        <v>-294</v>
      </c>
      <c r="V25" s="116">
        <v>0</v>
      </c>
      <c r="W25">
        <v>-206</v>
      </c>
      <c r="X25">
        <v>-88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-226</v>
      </c>
      <c r="O26" s="88">
        <v>-93</v>
      </c>
      <c r="P26" s="88">
        <v>-8</v>
      </c>
      <c r="Q26" s="88">
        <v>0</v>
      </c>
      <c r="R26" s="88">
        <v>0</v>
      </c>
      <c r="S26" s="116">
        <v>0</v>
      </c>
      <c r="U26" s="115">
        <v>-327</v>
      </c>
      <c r="V26" s="116">
        <v>0</v>
      </c>
      <c r="W26">
        <v>-226</v>
      </c>
      <c r="X26">
        <v>-93</v>
      </c>
      <c r="Y26">
        <v>0</v>
      </c>
      <c r="Z26">
        <v>-8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-181</v>
      </c>
      <c r="O27" s="88">
        <v>-68</v>
      </c>
      <c r="P27" s="88">
        <v>-26</v>
      </c>
      <c r="Q27" s="88">
        <v>0</v>
      </c>
      <c r="R27" s="88">
        <v>0</v>
      </c>
      <c r="S27" s="116">
        <v>0</v>
      </c>
      <c r="U27" s="115">
        <v>-275</v>
      </c>
      <c r="V27" s="116">
        <v>0</v>
      </c>
      <c r="W27">
        <v>-181</v>
      </c>
      <c r="X27">
        <v>-68</v>
      </c>
      <c r="Y27">
        <v>0</v>
      </c>
      <c r="Z27">
        <v>-26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-196</v>
      </c>
      <c r="O28" s="88">
        <v>-58</v>
      </c>
      <c r="P28" s="88">
        <v>-45</v>
      </c>
      <c r="Q28" s="88">
        <v>0</v>
      </c>
      <c r="R28" s="88">
        <v>0</v>
      </c>
      <c r="S28" s="116">
        <v>0</v>
      </c>
      <c r="U28" s="115">
        <v>-299</v>
      </c>
      <c r="V28" s="116">
        <v>0</v>
      </c>
      <c r="W28">
        <v>-196</v>
      </c>
      <c r="X28">
        <v>-58</v>
      </c>
      <c r="Y28">
        <v>0</v>
      </c>
      <c r="Z28">
        <v>-45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-207</v>
      </c>
      <c r="O29" s="88">
        <v>-43</v>
      </c>
      <c r="P29" s="88">
        <v>-56</v>
      </c>
      <c r="Q29" s="88">
        <v>0</v>
      </c>
      <c r="R29" s="88">
        <v>0</v>
      </c>
      <c r="S29" s="116">
        <v>0</v>
      </c>
      <c r="U29" s="115">
        <v>-306</v>
      </c>
      <c r="V29" s="116">
        <v>0</v>
      </c>
      <c r="W29">
        <v>-207</v>
      </c>
      <c r="X29">
        <v>-43</v>
      </c>
      <c r="Y29">
        <v>0</v>
      </c>
      <c r="Z29">
        <v>-56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-239</v>
      </c>
      <c r="O30" s="88">
        <v>-53</v>
      </c>
      <c r="P30" s="88">
        <v>-69</v>
      </c>
      <c r="Q30" s="88">
        <v>0</v>
      </c>
      <c r="R30" s="88">
        <v>0</v>
      </c>
      <c r="S30" s="116">
        <v>0</v>
      </c>
      <c r="U30" s="115">
        <v>-361</v>
      </c>
      <c r="V30" s="116">
        <v>0</v>
      </c>
      <c r="W30">
        <v>-239</v>
      </c>
      <c r="X30">
        <v>-53</v>
      </c>
      <c r="Y30">
        <v>0</v>
      </c>
      <c r="Z30">
        <v>-69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-293</v>
      </c>
      <c r="O31" s="88">
        <v>-63</v>
      </c>
      <c r="P31" s="88">
        <v>-88</v>
      </c>
      <c r="Q31" s="88">
        <v>0</v>
      </c>
      <c r="R31" s="88">
        <v>0</v>
      </c>
      <c r="S31" s="116">
        <v>0</v>
      </c>
      <c r="U31" s="115">
        <v>-444</v>
      </c>
      <c r="V31" s="116">
        <v>0</v>
      </c>
      <c r="W31">
        <v>-293</v>
      </c>
      <c r="X31">
        <v>-63</v>
      </c>
      <c r="Y31">
        <v>0</v>
      </c>
      <c r="Z31">
        <v>-88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-344</v>
      </c>
      <c r="O32" s="88">
        <v>-68</v>
      </c>
      <c r="P32" s="88">
        <v>-106</v>
      </c>
      <c r="Q32" s="88">
        <v>0</v>
      </c>
      <c r="R32" s="88">
        <v>0</v>
      </c>
      <c r="S32" s="116">
        <v>0</v>
      </c>
      <c r="U32" s="115">
        <v>-518</v>
      </c>
      <c r="V32" s="116">
        <v>0</v>
      </c>
      <c r="W32">
        <v>-344</v>
      </c>
      <c r="X32">
        <v>-68</v>
      </c>
      <c r="Y32">
        <v>0</v>
      </c>
      <c r="Z32">
        <v>-106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-380</v>
      </c>
      <c r="O33" s="88">
        <v>-83</v>
      </c>
      <c r="P33" s="88">
        <v>-127</v>
      </c>
      <c r="Q33" s="88">
        <v>0</v>
      </c>
      <c r="R33" s="88">
        <v>0</v>
      </c>
      <c r="S33" s="116">
        <v>0</v>
      </c>
      <c r="U33" s="115">
        <v>-590</v>
      </c>
      <c r="V33" s="116">
        <v>0</v>
      </c>
      <c r="W33">
        <v>-380</v>
      </c>
      <c r="X33">
        <v>-83</v>
      </c>
      <c r="Y33">
        <v>0</v>
      </c>
      <c r="Z33">
        <v>-127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-422</v>
      </c>
      <c r="O34" s="88">
        <v>-98</v>
      </c>
      <c r="P34" s="88">
        <v>-144</v>
      </c>
      <c r="Q34" s="88">
        <v>0</v>
      </c>
      <c r="R34" s="88">
        <v>0</v>
      </c>
      <c r="S34" s="116">
        <v>0</v>
      </c>
      <c r="U34" s="115">
        <v>-664</v>
      </c>
      <c r="V34" s="116">
        <v>0</v>
      </c>
      <c r="W34">
        <v>-422</v>
      </c>
      <c r="X34">
        <v>-98</v>
      </c>
      <c r="Y34">
        <v>0</v>
      </c>
      <c r="Z34">
        <v>-144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-441</v>
      </c>
      <c r="O35" s="88">
        <v>-128</v>
      </c>
      <c r="P35" s="88">
        <v>-149</v>
      </c>
      <c r="Q35" s="88">
        <v>0</v>
      </c>
      <c r="R35" s="88">
        <v>0</v>
      </c>
      <c r="S35" s="116">
        <v>0</v>
      </c>
      <c r="U35" s="115">
        <v>-718</v>
      </c>
      <c r="V35" s="116">
        <v>0</v>
      </c>
      <c r="W35">
        <v>-441</v>
      </c>
      <c r="X35">
        <v>-128</v>
      </c>
      <c r="Y35">
        <v>0</v>
      </c>
      <c r="Z35">
        <v>-149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-467</v>
      </c>
      <c r="O36" s="88">
        <v>-143</v>
      </c>
      <c r="P36" s="88">
        <v>-146</v>
      </c>
      <c r="Q36" s="88">
        <v>0</v>
      </c>
      <c r="R36" s="88">
        <v>0</v>
      </c>
      <c r="S36" s="116">
        <v>0</v>
      </c>
      <c r="U36" s="115">
        <v>-756</v>
      </c>
      <c r="V36" s="116">
        <v>0</v>
      </c>
      <c r="W36">
        <v>-467</v>
      </c>
      <c r="X36">
        <v>-143</v>
      </c>
      <c r="Y36">
        <v>0</v>
      </c>
      <c r="Z36">
        <v>-146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-482</v>
      </c>
      <c r="O37" s="88">
        <v>-173</v>
      </c>
      <c r="P37" s="88">
        <v>-156</v>
      </c>
      <c r="Q37" s="88">
        <v>0</v>
      </c>
      <c r="R37" s="88">
        <v>0</v>
      </c>
      <c r="S37" s="116">
        <v>0</v>
      </c>
      <c r="U37" s="115">
        <v>-811</v>
      </c>
      <c r="V37" s="116">
        <v>0</v>
      </c>
      <c r="W37">
        <v>-482</v>
      </c>
      <c r="X37">
        <v>-173</v>
      </c>
      <c r="Y37">
        <v>0</v>
      </c>
      <c r="Z37">
        <v>-156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-491</v>
      </c>
      <c r="O38" s="88">
        <v>-183</v>
      </c>
      <c r="P38" s="88">
        <v>-162</v>
      </c>
      <c r="Q38" s="88">
        <v>0</v>
      </c>
      <c r="R38" s="88">
        <v>0</v>
      </c>
      <c r="S38" s="116">
        <v>0</v>
      </c>
      <c r="U38" s="115">
        <v>-836</v>
      </c>
      <c r="V38" s="116">
        <v>0</v>
      </c>
      <c r="W38">
        <v>-491</v>
      </c>
      <c r="X38">
        <v>-183</v>
      </c>
      <c r="Y38">
        <v>0</v>
      </c>
      <c r="Z38">
        <v>-162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-488</v>
      </c>
      <c r="O39" s="88">
        <v>-168</v>
      </c>
      <c r="P39" s="88">
        <v>-141</v>
      </c>
      <c r="Q39" s="88">
        <v>0</v>
      </c>
      <c r="R39" s="88">
        <v>0</v>
      </c>
      <c r="S39" s="116">
        <v>0</v>
      </c>
      <c r="U39" s="115">
        <v>-797</v>
      </c>
      <c r="V39" s="116">
        <v>0</v>
      </c>
      <c r="W39">
        <v>-488</v>
      </c>
      <c r="X39">
        <v>-168</v>
      </c>
      <c r="Y39">
        <v>0</v>
      </c>
      <c r="Z39">
        <v>-141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-468</v>
      </c>
      <c r="O40" s="88">
        <v>-138</v>
      </c>
      <c r="P40" s="88">
        <v>-110</v>
      </c>
      <c r="Q40" s="88">
        <v>0</v>
      </c>
      <c r="R40" s="88">
        <v>0</v>
      </c>
      <c r="S40" s="116">
        <v>0</v>
      </c>
      <c r="U40" s="115">
        <v>-716</v>
      </c>
      <c r="V40" s="116">
        <v>0</v>
      </c>
      <c r="W40">
        <v>-468</v>
      </c>
      <c r="X40">
        <v>-138</v>
      </c>
      <c r="Y40">
        <v>0</v>
      </c>
      <c r="Z40">
        <v>-110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-468</v>
      </c>
      <c r="O41" s="88">
        <v>-123</v>
      </c>
      <c r="P41" s="88">
        <v>-83</v>
      </c>
      <c r="Q41" s="88">
        <v>0</v>
      </c>
      <c r="R41" s="88">
        <v>0</v>
      </c>
      <c r="S41" s="116">
        <v>0</v>
      </c>
      <c r="U41" s="115">
        <v>-674</v>
      </c>
      <c r="V41" s="116">
        <v>0</v>
      </c>
      <c r="W41">
        <v>-468</v>
      </c>
      <c r="X41">
        <v>-123</v>
      </c>
      <c r="Y41">
        <v>0</v>
      </c>
      <c r="Z41">
        <v>-83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-451</v>
      </c>
      <c r="O42" s="88">
        <v>-103</v>
      </c>
      <c r="P42" s="88">
        <v>-64</v>
      </c>
      <c r="Q42" s="88">
        <v>0</v>
      </c>
      <c r="R42" s="88">
        <v>0</v>
      </c>
      <c r="S42" s="116">
        <v>0</v>
      </c>
      <c r="U42" s="115">
        <v>-618</v>
      </c>
      <c r="V42" s="116">
        <v>0</v>
      </c>
      <c r="W42">
        <v>-451</v>
      </c>
      <c r="X42">
        <v>-103</v>
      </c>
      <c r="Y42">
        <v>0</v>
      </c>
      <c r="Z42">
        <v>-64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-456</v>
      </c>
      <c r="O43" s="88">
        <v>-88</v>
      </c>
      <c r="P43" s="88">
        <v>-31</v>
      </c>
      <c r="Q43" s="88">
        <v>0</v>
      </c>
      <c r="R43" s="88">
        <v>0</v>
      </c>
      <c r="S43" s="116">
        <v>0</v>
      </c>
      <c r="U43" s="115">
        <v>-575</v>
      </c>
      <c r="V43" s="116">
        <v>0</v>
      </c>
      <c r="W43">
        <v>-456</v>
      </c>
      <c r="X43">
        <v>-88</v>
      </c>
      <c r="Y43">
        <v>0</v>
      </c>
      <c r="Z43">
        <v>-31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-443</v>
      </c>
      <c r="O44" s="88">
        <v>-68</v>
      </c>
      <c r="P44" s="88">
        <v>-1</v>
      </c>
      <c r="Q44" s="88">
        <v>0</v>
      </c>
      <c r="R44" s="88">
        <v>0</v>
      </c>
      <c r="S44" s="116">
        <v>0</v>
      </c>
      <c r="U44" s="115">
        <v>-512</v>
      </c>
      <c r="V44" s="116">
        <v>0</v>
      </c>
      <c r="W44">
        <v>-443</v>
      </c>
      <c r="X44">
        <v>-68</v>
      </c>
      <c r="Y44">
        <v>0</v>
      </c>
      <c r="Z44">
        <v>-1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-437</v>
      </c>
      <c r="O45" s="88">
        <v>-53</v>
      </c>
      <c r="P45" s="88">
        <v>0</v>
      </c>
      <c r="Q45" s="88">
        <v>0</v>
      </c>
      <c r="R45" s="88">
        <v>0</v>
      </c>
      <c r="S45" s="116">
        <v>0</v>
      </c>
      <c r="U45" s="115">
        <v>-490</v>
      </c>
      <c r="V45" s="116">
        <v>0</v>
      </c>
      <c r="W45">
        <v>-437</v>
      </c>
      <c r="X45">
        <v>-53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-422</v>
      </c>
      <c r="O46" s="88">
        <v>-38</v>
      </c>
      <c r="P46" s="88">
        <v>0</v>
      </c>
      <c r="Q46" s="88">
        <v>0</v>
      </c>
      <c r="R46" s="88">
        <v>0</v>
      </c>
      <c r="S46" s="116">
        <v>0</v>
      </c>
      <c r="U46" s="115">
        <v>-460</v>
      </c>
      <c r="V46" s="116">
        <v>0</v>
      </c>
      <c r="W46">
        <v>-422</v>
      </c>
      <c r="X46">
        <v>-38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1.26</v>
      </c>
      <c r="N47" s="115">
        <v>-396</v>
      </c>
      <c r="O47" s="88">
        <v>-28</v>
      </c>
      <c r="P47" s="88">
        <v>0</v>
      </c>
      <c r="Q47" s="88">
        <v>0</v>
      </c>
      <c r="R47" s="88">
        <v>0</v>
      </c>
      <c r="S47" s="116">
        <v>0</v>
      </c>
      <c r="U47" s="115">
        <v>-424</v>
      </c>
      <c r="V47" s="116">
        <v>1.26</v>
      </c>
      <c r="W47">
        <v>-396</v>
      </c>
      <c r="X47">
        <v>-28</v>
      </c>
      <c r="Y47">
        <v>1.26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5.32</v>
      </c>
      <c r="N48" s="115">
        <v>-386</v>
      </c>
      <c r="O48" s="88">
        <v>-13</v>
      </c>
      <c r="P48" s="88">
        <v>0</v>
      </c>
      <c r="Q48" s="88">
        <v>0</v>
      </c>
      <c r="R48" s="88">
        <v>0</v>
      </c>
      <c r="S48" s="116">
        <v>0</v>
      </c>
      <c r="U48" s="115">
        <v>-399</v>
      </c>
      <c r="V48" s="116">
        <v>5.32</v>
      </c>
      <c r="W48">
        <v>-386</v>
      </c>
      <c r="X48">
        <v>-13</v>
      </c>
      <c r="Y48">
        <v>5.32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3.38</v>
      </c>
      <c r="N49" s="115">
        <v>-374</v>
      </c>
      <c r="O49" s="88">
        <v>-3</v>
      </c>
      <c r="P49" s="88">
        <v>0</v>
      </c>
      <c r="Q49" s="88">
        <v>0</v>
      </c>
      <c r="R49" s="88">
        <v>0</v>
      </c>
      <c r="S49" s="116">
        <v>0</v>
      </c>
      <c r="U49" s="115">
        <v>-377</v>
      </c>
      <c r="V49" s="116">
        <v>3.38</v>
      </c>
      <c r="W49">
        <v>-374</v>
      </c>
      <c r="X49">
        <v>-3</v>
      </c>
      <c r="Y49">
        <v>3.38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5.9</v>
      </c>
      <c r="N50" s="115">
        <v>-355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-355</v>
      </c>
      <c r="V50" s="116">
        <v>5.9</v>
      </c>
      <c r="W50">
        <v>-355</v>
      </c>
      <c r="X50">
        <v>0</v>
      </c>
      <c r="Y50">
        <v>5.9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7.93</v>
      </c>
      <c r="N51" s="115">
        <v>-360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-360</v>
      </c>
      <c r="V51" s="116">
        <v>7.93</v>
      </c>
      <c r="W51">
        <v>-360</v>
      </c>
      <c r="X51">
        <v>0</v>
      </c>
      <c r="Y51">
        <v>7.93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5.32</v>
      </c>
      <c r="N52" s="115">
        <v>-343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-343</v>
      </c>
      <c r="V52" s="116">
        <v>5.32</v>
      </c>
      <c r="W52">
        <v>-343</v>
      </c>
      <c r="X52">
        <v>0</v>
      </c>
      <c r="Y52">
        <v>5.32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6.67</v>
      </c>
      <c r="N53" s="115">
        <v>-338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-338</v>
      </c>
      <c r="V53" s="116">
        <v>6.67</v>
      </c>
      <c r="W53">
        <v>-338</v>
      </c>
      <c r="X53">
        <v>0</v>
      </c>
      <c r="Y53">
        <v>6.67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6.86</v>
      </c>
      <c r="N54" s="115">
        <v>-338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-338</v>
      </c>
      <c r="V54" s="116">
        <v>6.86</v>
      </c>
      <c r="W54">
        <v>-338</v>
      </c>
      <c r="X54">
        <v>0</v>
      </c>
      <c r="Y54">
        <v>6.86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7.44</v>
      </c>
      <c r="N55" s="115">
        <v>-349</v>
      </c>
      <c r="O55" s="88">
        <v>-8</v>
      </c>
      <c r="P55" s="88">
        <v>0</v>
      </c>
      <c r="Q55" s="88">
        <v>0</v>
      </c>
      <c r="R55" s="88">
        <v>0</v>
      </c>
      <c r="S55" s="116">
        <v>0</v>
      </c>
      <c r="U55" s="115">
        <v>-357</v>
      </c>
      <c r="V55" s="116">
        <v>7.44</v>
      </c>
      <c r="W55">
        <v>-349</v>
      </c>
      <c r="X55">
        <v>-8</v>
      </c>
      <c r="Y55">
        <v>7.44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9.2799999999999994</v>
      </c>
      <c r="N56" s="115">
        <v>-321</v>
      </c>
      <c r="O56" s="88">
        <v>-13</v>
      </c>
      <c r="P56" s="88">
        <v>0</v>
      </c>
      <c r="Q56" s="88">
        <v>0</v>
      </c>
      <c r="R56" s="88">
        <v>0</v>
      </c>
      <c r="S56" s="116">
        <v>0</v>
      </c>
      <c r="U56" s="115">
        <v>-334</v>
      </c>
      <c r="V56" s="116">
        <v>9.2799999999999994</v>
      </c>
      <c r="W56">
        <v>-321</v>
      </c>
      <c r="X56">
        <v>-13</v>
      </c>
      <c r="Y56">
        <v>9.2799999999999994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8.2200000000000006</v>
      </c>
      <c r="N57" s="115">
        <v>-284</v>
      </c>
      <c r="O57" s="88">
        <v>-3</v>
      </c>
      <c r="P57" s="88">
        <v>0</v>
      </c>
      <c r="Q57" s="88">
        <v>0</v>
      </c>
      <c r="R57" s="88">
        <v>0</v>
      </c>
      <c r="S57" s="116">
        <v>0</v>
      </c>
      <c r="U57" s="115">
        <v>-287</v>
      </c>
      <c r="V57" s="116">
        <v>8.2200000000000006</v>
      </c>
      <c r="W57">
        <v>-284</v>
      </c>
      <c r="X57">
        <v>-3</v>
      </c>
      <c r="Y57">
        <v>8.2200000000000006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5.7</v>
      </c>
      <c r="N58" s="115">
        <v>-242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-242</v>
      </c>
      <c r="V58" s="116">
        <v>5.7</v>
      </c>
      <c r="W58">
        <v>-242</v>
      </c>
      <c r="X58">
        <v>0</v>
      </c>
      <c r="Y58">
        <v>5.7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4.83</v>
      </c>
      <c r="N59" s="115">
        <v>-219</v>
      </c>
      <c r="O59" s="88">
        <v>-53</v>
      </c>
      <c r="P59" s="88">
        <v>0</v>
      </c>
      <c r="Q59" s="88">
        <v>0</v>
      </c>
      <c r="R59" s="88">
        <v>0</v>
      </c>
      <c r="S59" s="116">
        <v>0</v>
      </c>
      <c r="U59" s="115">
        <v>-272</v>
      </c>
      <c r="V59" s="116">
        <v>4.83</v>
      </c>
      <c r="W59">
        <v>-219</v>
      </c>
      <c r="X59">
        <v>-53</v>
      </c>
      <c r="Y59">
        <v>4.83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3.87</v>
      </c>
      <c r="N60" s="115">
        <v>-167</v>
      </c>
      <c r="O60" s="88">
        <v>-33</v>
      </c>
      <c r="P60" s="88">
        <v>0</v>
      </c>
      <c r="Q60" s="88">
        <v>0</v>
      </c>
      <c r="R60" s="88">
        <v>0</v>
      </c>
      <c r="S60" s="116">
        <v>0</v>
      </c>
      <c r="U60" s="115">
        <v>-200</v>
      </c>
      <c r="V60" s="116">
        <v>3.87</v>
      </c>
      <c r="W60">
        <v>-167</v>
      </c>
      <c r="X60">
        <v>-33</v>
      </c>
      <c r="Y60">
        <v>3.87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5.32</v>
      </c>
      <c r="N61" s="115">
        <v>-123</v>
      </c>
      <c r="O61" s="88">
        <v>-65</v>
      </c>
      <c r="P61" s="88">
        <v>0</v>
      </c>
      <c r="Q61" s="88">
        <v>0</v>
      </c>
      <c r="R61" s="88">
        <v>0</v>
      </c>
      <c r="S61" s="116">
        <v>0</v>
      </c>
      <c r="U61" s="115">
        <v>-188</v>
      </c>
      <c r="V61" s="116">
        <v>5.32</v>
      </c>
      <c r="W61">
        <v>-123</v>
      </c>
      <c r="X61">
        <v>-65</v>
      </c>
      <c r="Y61">
        <v>5.32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5.7</v>
      </c>
      <c r="N62" s="115">
        <v>-71</v>
      </c>
      <c r="O62" s="88">
        <v>-50</v>
      </c>
      <c r="P62" s="88">
        <v>0</v>
      </c>
      <c r="Q62" s="88">
        <v>0</v>
      </c>
      <c r="R62" s="88">
        <v>0</v>
      </c>
      <c r="S62" s="116">
        <v>0</v>
      </c>
      <c r="U62" s="115">
        <v>-121</v>
      </c>
      <c r="V62" s="116">
        <v>5.7</v>
      </c>
      <c r="W62">
        <v>-71</v>
      </c>
      <c r="X62">
        <v>-50</v>
      </c>
      <c r="Y62">
        <v>5.7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2.13</v>
      </c>
      <c r="N63" s="115">
        <v>-27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-52</v>
      </c>
      <c r="V63" s="116">
        <v>2.13</v>
      </c>
      <c r="W63">
        <v>-27</v>
      </c>
      <c r="X63">
        <v>-25</v>
      </c>
      <c r="Y63">
        <v>2.13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7.54</v>
      </c>
      <c r="N64" s="115">
        <v>0</v>
      </c>
      <c r="O64" s="88">
        <v>-5</v>
      </c>
      <c r="P64" s="88">
        <v>0</v>
      </c>
      <c r="Q64" s="88">
        <v>0</v>
      </c>
      <c r="R64" s="88">
        <v>0</v>
      </c>
      <c r="S64" s="116">
        <v>0</v>
      </c>
      <c r="U64" s="115">
        <v>-5</v>
      </c>
      <c r="V64" s="116">
        <v>7.54</v>
      </c>
      <c r="W64">
        <v>0</v>
      </c>
      <c r="X64">
        <v>-5</v>
      </c>
      <c r="Y64">
        <v>7.54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2.9</v>
      </c>
      <c r="W65">
        <v>0</v>
      </c>
      <c r="X65">
        <v>0</v>
      </c>
      <c r="Y65">
        <v>2.9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1.74</v>
      </c>
      <c r="W66">
        <v>0</v>
      </c>
      <c r="X66">
        <v>0</v>
      </c>
      <c r="Y66">
        <v>1.74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7.06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7.06</v>
      </c>
      <c r="W67">
        <v>0</v>
      </c>
      <c r="X67">
        <v>0</v>
      </c>
      <c r="Y67">
        <v>7.06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5.51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5.51</v>
      </c>
      <c r="W68">
        <v>0</v>
      </c>
      <c r="X68">
        <v>0</v>
      </c>
      <c r="Y68">
        <v>5.51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7.54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7.54</v>
      </c>
      <c r="W69">
        <v>0</v>
      </c>
      <c r="X69">
        <v>0</v>
      </c>
      <c r="Y69">
        <v>7.54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5.8</v>
      </c>
      <c r="W70">
        <v>0</v>
      </c>
      <c r="X70">
        <v>0</v>
      </c>
      <c r="Y70">
        <v>5.8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7.35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7.35</v>
      </c>
      <c r="W71">
        <v>0</v>
      </c>
      <c r="X71">
        <v>0</v>
      </c>
      <c r="Y71">
        <v>7.35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7.93</v>
      </c>
      <c r="W72">
        <v>0</v>
      </c>
      <c r="X72">
        <v>0</v>
      </c>
      <c r="Y72">
        <v>7.93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2.13</v>
      </c>
      <c r="W73">
        <v>0</v>
      </c>
      <c r="X73">
        <v>0</v>
      </c>
      <c r="Y73">
        <v>2.13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7.25</v>
      </c>
      <c r="W74">
        <v>0</v>
      </c>
      <c r="X74">
        <v>0</v>
      </c>
      <c r="Y74">
        <v>7.25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4.6399999999999997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4.6399999999999997</v>
      </c>
      <c r="W75">
        <v>0</v>
      </c>
      <c r="X75">
        <v>0</v>
      </c>
      <c r="Y75">
        <v>4.6399999999999997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2.2200000000000002</v>
      </c>
      <c r="N76" s="115">
        <v>0</v>
      </c>
      <c r="O76" s="88">
        <v>0</v>
      </c>
      <c r="P76" s="88">
        <v>-3</v>
      </c>
      <c r="Q76" s="88">
        <v>0</v>
      </c>
      <c r="R76" s="88">
        <v>0</v>
      </c>
      <c r="S76" s="116">
        <v>0</v>
      </c>
      <c r="U76" s="115">
        <v>-3</v>
      </c>
      <c r="V76" s="116">
        <v>2.2200000000000002</v>
      </c>
      <c r="W76">
        <v>0</v>
      </c>
      <c r="X76">
        <v>0</v>
      </c>
      <c r="Y76">
        <v>2.2200000000000002</v>
      </c>
      <c r="Z76">
        <v>-3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3.48</v>
      </c>
      <c r="N77" s="115">
        <v>0</v>
      </c>
      <c r="O77" s="88">
        <v>0</v>
      </c>
      <c r="P77" s="88">
        <v>-98</v>
      </c>
      <c r="Q77" s="88">
        <v>0</v>
      </c>
      <c r="R77" s="88">
        <v>0</v>
      </c>
      <c r="S77" s="116">
        <v>0</v>
      </c>
      <c r="U77" s="115">
        <v>-98</v>
      </c>
      <c r="V77" s="116">
        <v>3.48</v>
      </c>
      <c r="W77">
        <v>0</v>
      </c>
      <c r="X77">
        <v>0</v>
      </c>
      <c r="Y77">
        <v>3.48</v>
      </c>
      <c r="Z77">
        <v>-98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2.71</v>
      </c>
      <c r="N78" s="115">
        <v>0</v>
      </c>
      <c r="O78" s="88">
        <v>0</v>
      </c>
      <c r="P78" s="88">
        <v>-110</v>
      </c>
      <c r="Q78" s="88">
        <v>0</v>
      </c>
      <c r="R78" s="88">
        <v>0</v>
      </c>
      <c r="S78" s="116">
        <v>0</v>
      </c>
      <c r="U78" s="115">
        <v>-110</v>
      </c>
      <c r="V78" s="116">
        <v>2.71</v>
      </c>
      <c r="W78">
        <v>0</v>
      </c>
      <c r="X78">
        <v>0</v>
      </c>
      <c r="Y78">
        <v>2.71</v>
      </c>
      <c r="Z78">
        <v>-110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5.9</v>
      </c>
      <c r="N79" s="115">
        <v>0</v>
      </c>
      <c r="O79" s="88">
        <v>-14</v>
      </c>
      <c r="P79" s="88">
        <v>-112</v>
      </c>
      <c r="Q79" s="88">
        <v>0</v>
      </c>
      <c r="R79" s="88">
        <v>0</v>
      </c>
      <c r="S79" s="116">
        <v>0</v>
      </c>
      <c r="U79" s="115">
        <v>-126</v>
      </c>
      <c r="V79" s="116">
        <v>5.9</v>
      </c>
      <c r="W79">
        <v>0</v>
      </c>
      <c r="X79">
        <v>-14</v>
      </c>
      <c r="Y79">
        <v>5.9</v>
      </c>
      <c r="Z79">
        <v>-112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8.2200000000000006</v>
      </c>
      <c r="N80" s="115">
        <v>0</v>
      </c>
      <c r="O80" s="88">
        <v>-24</v>
      </c>
      <c r="P80" s="88">
        <v>-238</v>
      </c>
      <c r="Q80" s="88">
        <v>0</v>
      </c>
      <c r="R80" s="88">
        <v>0</v>
      </c>
      <c r="S80" s="116">
        <v>0</v>
      </c>
      <c r="U80" s="115">
        <v>-262</v>
      </c>
      <c r="V80" s="116">
        <v>8.2200000000000006</v>
      </c>
      <c r="W80">
        <v>0</v>
      </c>
      <c r="X80">
        <v>-24</v>
      </c>
      <c r="Y80">
        <v>8.2200000000000006</v>
      </c>
      <c r="Z80">
        <v>-238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9.57</v>
      </c>
      <c r="N81" s="115">
        <v>0</v>
      </c>
      <c r="O81" s="88">
        <v>-49</v>
      </c>
      <c r="P81" s="88">
        <v>-253</v>
      </c>
      <c r="Q81" s="88">
        <v>0</v>
      </c>
      <c r="R81" s="88">
        <v>0</v>
      </c>
      <c r="S81" s="116">
        <v>0</v>
      </c>
      <c r="U81" s="115">
        <v>-302</v>
      </c>
      <c r="V81" s="116">
        <v>9.57</v>
      </c>
      <c r="W81">
        <v>0</v>
      </c>
      <c r="X81">
        <v>-49</v>
      </c>
      <c r="Y81">
        <v>9.57</v>
      </c>
      <c r="Z81">
        <v>-253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7.06</v>
      </c>
      <c r="N82" s="115">
        <v>0</v>
      </c>
      <c r="O82" s="88">
        <v>-64</v>
      </c>
      <c r="P82" s="88">
        <v>-254</v>
      </c>
      <c r="Q82" s="88">
        <v>0</v>
      </c>
      <c r="R82" s="88">
        <v>0</v>
      </c>
      <c r="S82" s="116">
        <v>0</v>
      </c>
      <c r="U82" s="115">
        <v>-318</v>
      </c>
      <c r="V82" s="116">
        <v>7.06</v>
      </c>
      <c r="W82">
        <v>0</v>
      </c>
      <c r="X82">
        <v>-64</v>
      </c>
      <c r="Y82">
        <v>7.06</v>
      </c>
      <c r="Z82">
        <v>-254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8.8000000000000007</v>
      </c>
      <c r="N83" s="115">
        <v>0</v>
      </c>
      <c r="O83" s="88">
        <v>-79</v>
      </c>
      <c r="P83" s="88">
        <v>-176.19</v>
      </c>
      <c r="Q83" s="88">
        <v>0</v>
      </c>
      <c r="R83" s="88">
        <v>0</v>
      </c>
      <c r="S83" s="116">
        <v>0</v>
      </c>
      <c r="U83" s="115">
        <v>-255.19</v>
      </c>
      <c r="V83" s="116">
        <v>8.8000000000000007</v>
      </c>
      <c r="W83">
        <v>0</v>
      </c>
      <c r="X83">
        <v>-79</v>
      </c>
      <c r="Y83">
        <v>8.8000000000000007</v>
      </c>
      <c r="Z83">
        <v>-176.19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6.67</v>
      </c>
      <c r="N84" s="115">
        <v>0</v>
      </c>
      <c r="O84" s="88">
        <v>-60</v>
      </c>
      <c r="P84" s="88">
        <v>-135</v>
      </c>
      <c r="Q84" s="88">
        <v>0</v>
      </c>
      <c r="R84" s="88">
        <v>0</v>
      </c>
      <c r="S84" s="116">
        <v>0</v>
      </c>
      <c r="U84" s="115">
        <v>-195</v>
      </c>
      <c r="V84" s="116">
        <v>6.67</v>
      </c>
      <c r="W84">
        <v>0</v>
      </c>
      <c r="X84">
        <v>-60</v>
      </c>
      <c r="Y84">
        <v>6.67</v>
      </c>
      <c r="Z84">
        <v>-135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8.8000000000000007</v>
      </c>
      <c r="N85" s="115">
        <v>0</v>
      </c>
      <c r="O85" s="88">
        <v>-75</v>
      </c>
      <c r="P85" s="88">
        <v>-141</v>
      </c>
      <c r="Q85" s="88">
        <v>0</v>
      </c>
      <c r="R85" s="88">
        <v>0</v>
      </c>
      <c r="S85" s="116">
        <v>0</v>
      </c>
      <c r="U85" s="115">
        <v>-216</v>
      </c>
      <c r="V85" s="116">
        <v>8.8000000000000007</v>
      </c>
      <c r="W85">
        <v>0</v>
      </c>
      <c r="X85">
        <v>-75</v>
      </c>
      <c r="Y85">
        <v>8.8000000000000007</v>
      </c>
      <c r="Z85">
        <v>-141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6.67</v>
      </c>
      <c r="N86" s="115">
        <v>0</v>
      </c>
      <c r="O86" s="88">
        <v>-80</v>
      </c>
      <c r="P86" s="88">
        <v>-146</v>
      </c>
      <c r="Q86" s="88">
        <v>0</v>
      </c>
      <c r="R86" s="88">
        <v>0</v>
      </c>
      <c r="S86" s="116">
        <v>0</v>
      </c>
      <c r="U86" s="115">
        <v>-226</v>
      </c>
      <c r="V86" s="116">
        <v>6.67</v>
      </c>
      <c r="W86">
        <v>0</v>
      </c>
      <c r="X86">
        <v>-80</v>
      </c>
      <c r="Y86">
        <v>6.67</v>
      </c>
      <c r="Z86">
        <v>-146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6.09</v>
      </c>
      <c r="N87" s="115">
        <v>0</v>
      </c>
      <c r="O87" s="88">
        <v>-89</v>
      </c>
      <c r="P87" s="88">
        <v>-98</v>
      </c>
      <c r="Q87" s="88">
        <v>0</v>
      </c>
      <c r="R87" s="88">
        <v>0</v>
      </c>
      <c r="S87" s="116">
        <v>0</v>
      </c>
      <c r="U87" s="115">
        <v>-187</v>
      </c>
      <c r="V87" s="116">
        <v>6.09</v>
      </c>
      <c r="W87">
        <v>0</v>
      </c>
      <c r="X87">
        <v>-89</v>
      </c>
      <c r="Y87">
        <v>6.09</v>
      </c>
      <c r="Z87">
        <v>-98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9.09</v>
      </c>
      <c r="N88" s="115">
        <v>0</v>
      </c>
      <c r="O88" s="88">
        <v>-94</v>
      </c>
      <c r="P88" s="88">
        <v>-150.44</v>
      </c>
      <c r="Q88" s="88">
        <v>0</v>
      </c>
      <c r="R88" s="88">
        <v>0</v>
      </c>
      <c r="S88" s="116">
        <v>0</v>
      </c>
      <c r="U88" s="115">
        <v>-244.44</v>
      </c>
      <c r="V88" s="116">
        <v>9.09</v>
      </c>
      <c r="W88">
        <v>0</v>
      </c>
      <c r="X88">
        <v>-94</v>
      </c>
      <c r="Y88">
        <v>9.09</v>
      </c>
      <c r="Z88">
        <v>-150.44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5.12</v>
      </c>
      <c r="N89" s="115">
        <v>0</v>
      </c>
      <c r="O89" s="88">
        <v>-79</v>
      </c>
      <c r="P89" s="88">
        <v>-108</v>
      </c>
      <c r="Q89" s="88">
        <v>0</v>
      </c>
      <c r="R89" s="88">
        <v>0</v>
      </c>
      <c r="S89" s="116">
        <v>0</v>
      </c>
      <c r="U89" s="115">
        <v>-187</v>
      </c>
      <c r="V89" s="116">
        <v>5.12</v>
      </c>
      <c r="W89">
        <v>0</v>
      </c>
      <c r="X89">
        <v>-79</v>
      </c>
      <c r="Y89">
        <v>5.12</v>
      </c>
      <c r="Z89">
        <v>-108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</v>
      </c>
      <c r="N90" s="115">
        <v>0</v>
      </c>
      <c r="O90" s="88">
        <v>-59</v>
      </c>
      <c r="P90" s="88">
        <v>-85</v>
      </c>
      <c r="Q90" s="88">
        <v>0</v>
      </c>
      <c r="R90" s="88">
        <v>0</v>
      </c>
      <c r="S90" s="116">
        <v>0</v>
      </c>
      <c r="U90" s="115">
        <v>-144</v>
      </c>
      <c r="V90" s="116">
        <v>3</v>
      </c>
      <c r="W90">
        <v>0</v>
      </c>
      <c r="X90">
        <v>-59</v>
      </c>
      <c r="Y90">
        <v>3</v>
      </c>
      <c r="Z90">
        <v>-85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3.48</v>
      </c>
      <c r="N91" s="115">
        <v>0</v>
      </c>
      <c r="O91" s="88">
        <v>-79</v>
      </c>
      <c r="P91" s="88">
        <v>-70</v>
      </c>
      <c r="Q91" s="88">
        <v>0</v>
      </c>
      <c r="R91" s="88">
        <v>0</v>
      </c>
      <c r="S91" s="116">
        <v>0</v>
      </c>
      <c r="U91" s="115">
        <v>-149</v>
      </c>
      <c r="V91" s="116">
        <v>3.48</v>
      </c>
      <c r="W91">
        <v>0</v>
      </c>
      <c r="X91">
        <v>-79</v>
      </c>
      <c r="Y91">
        <v>3.48</v>
      </c>
      <c r="Z91">
        <v>-70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4.54</v>
      </c>
      <c r="N92" s="115">
        <v>0</v>
      </c>
      <c r="O92" s="88">
        <v>-95</v>
      </c>
      <c r="P92" s="88">
        <v>-55</v>
      </c>
      <c r="Q92" s="88">
        <v>0</v>
      </c>
      <c r="R92" s="88">
        <v>0</v>
      </c>
      <c r="S92" s="116">
        <v>0</v>
      </c>
      <c r="U92" s="115">
        <v>-150</v>
      </c>
      <c r="V92" s="116">
        <v>4.54</v>
      </c>
      <c r="W92">
        <v>0</v>
      </c>
      <c r="X92">
        <v>-95</v>
      </c>
      <c r="Y92">
        <v>4.54</v>
      </c>
      <c r="Z92">
        <v>-55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0.28999999999999998</v>
      </c>
      <c r="N93" s="115">
        <v>0</v>
      </c>
      <c r="O93" s="88">
        <v>-70</v>
      </c>
      <c r="P93" s="88">
        <v>-41</v>
      </c>
      <c r="Q93" s="88">
        <v>0</v>
      </c>
      <c r="R93" s="88">
        <v>0</v>
      </c>
      <c r="S93" s="116">
        <v>0</v>
      </c>
      <c r="U93" s="115">
        <v>-111</v>
      </c>
      <c r="V93" s="116">
        <v>0.28999999999999998</v>
      </c>
      <c r="W93">
        <v>0</v>
      </c>
      <c r="X93">
        <v>-70</v>
      </c>
      <c r="Y93">
        <v>0.28999999999999998</v>
      </c>
      <c r="Z93">
        <v>-41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3.29</v>
      </c>
      <c r="N94" s="115">
        <v>0</v>
      </c>
      <c r="O94" s="88">
        <v>-55</v>
      </c>
      <c r="P94" s="88">
        <v>-29</v>
      </c>
      <c r="Q94" s="88">
        <v>0</v>
      </c>
      <c r="R94" s="88">
        <v>0</v>
      </c>
      <c r="S94" s="116">
        <v>0</v>
      </c>
      <c r="U94" s="115">
        <v>-84</v>
      </c>
      <c r="V94" s="116">
        <v>3.29</v>
      </c>
      <c r="W94">
        <v>0</v>
      </c>
      <c r="X94">
        <v>-55</v>
      </c>
      <c r="Y94">
        <v>3.29</v>
      </c>
      <c r="Z94">
        <v>-29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4.54</v>
      </c>
      <c r="N95" s="115">
        <v>0</v>
      </c>
      <c r="O95" s="88">
        <v>-35</v>
      </c>
      <c r="P95" s="88">
        <v>-10</v>
      </c>
      <c r="Q95" s="88">
        <v>0</v>
      </c>
      <c r="R95" s="88">
        <v>0</v>
      </c>
      <c r="S95" s="116">
        <v>0</v>
      </c>
      <c r="U95" s="115">
        <v>-45</v>
      </c>
      <c r="V95" s="116">
        <v>4.54</v>
      </c>
      <c r="W95">
        <v>0</v>
      </c>
      <c r="X95">
        <v>-35</v>
      </c>
      <c r="Y95">
        <v>4.54</v>
      </c>
      <c r="Z95">
        <v>-10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1.35</v>
      </c>
      <c r="N96" s="115">
        <v>0</v>
      </c>
      <c r="O96" s="88">
        <v>-15</v>
      </c>
      <c r="P96" s="88">
        <v>0</v>
      </c>
      <c r="Q96" s="88">
        <v>0</v>
      </c>
      <c r="R96" s="88">
        <v>0</v>
      </c>
      <c r="S96" s="116">
        <v>0</v>
      </c>
      <c r="U96" s="115">
        <v>-15</v>
      </c>
      <c r="V96" s="116">
        <v>1.35</v>
      </c>
      <c r="W96">
        <v>0</v>
      </c>
      <c r="X96">
        <v>-15</v>
      </c>
      <c r="Y96">
        <v>1.35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3.29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3.29</v>
      </c>
      <c r="W97">
        <v>0</v>
      </c>
      <c r="X97">
        <v>0</v>
      </c>
      <c r="Y97">
        <v>3.29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2.71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2.71</v>
      </c>
      <c r="W98">
        <v>0</v>
      </c>
      <c r="X98">
        <v>0</v>
      </c>
      <c r="Y98">
        <v>2.71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6.985250000000004E-2</v>
      </c>
      <c r="N99" s="110">
        <f t="shared" si="1"/>
        <v>-3.3992499999999999</v>
      </c>
      <c r="O99" s="111">
        <f t="shared" si="1"/>
        <v>-1.2402500000000001</v>
      </c>
      <c r="P99" s="111">
        <f t="shared" si="1"/>
        <v>-1.0061575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-5.6456574999999996</v>
      </c>
      <c r="V99" s="112">
        <f t="shared" si="1"/>
        <v>6.985250000000004E-2</v>
      </c>
      <c r="W99">
        <f t="shared" si="1"/>
        <v>-3.3992499999999999</v>
      </c>
      <c r="X99">
        <f t="shared" si="1"/>
        <v>-1.2402500000000001</v>
      </c>
      <c r="Y99">
        <f t="shared" si="1"/>
        <v>6.985250000000004E-2</v>
      </c>
      <c r="Z99">
        <f t="shared" si="1"/>
        <v>-1.0061575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2023-05-30T11:18:58Z</dcterms:modified>
</cp:coreProperties>
</file>